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12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<sst xmlns="http://schemas.openxmlformats.org/spreadsheetml/2006/main" count="93" uniqueCount="77">
  <si>
    <t>Σ合計(3-56)</t>
  </si>
  <si>
    <t>セルフィーユ</t>
  </si>
  <si>
    <t>温州みかん・缶詰・果肉</t>
  </si>
  <si>
    <t>温州みかん・缶詰・液汁</t>
  </si>
  <si>
    <t>じゃがいもでん粉</t>
  </si>
  <si>
    <t>レモン・果汁-生</t>
  </si>
  <si>
    <t>はちみつ</t>
  </si>
  <si>
    <t>ｵﾚﾝｼﾞ・ﾊﾞﾚﾝｼｱ・濃縮還元ｼﾞｭｰｽ</t>
  </si>
  <si>
    <t>アーモンドエッセンス</t>
  </si>
  <si>
    <t>水</t>
  </si>
  <si>
    <t>豚・ゼラチン</t>
  </si>
  <si>
    <t>車糖・上白糖</t>
  </si>
  <si>
    <t>クリーム、乳脂肪</t>
  </si>
  <si>
    <t>普通牛乳</t>
  </si>
  <si>
    <t>杏仁豆腐～みかんを添えて～</t>
  </si>
  <si>
    <t>Σ合計(30-41)</t>
  </si>
  <si>
    <t>精製塩</t>
  </si>
  <si>
    <t>ラー油</t>
  </si>
  <si>
    <t>清酒・上撰</t>
  </si>
  <si>
    <t>穀物酢</t>
  </si>
  <si>
    <t>固形コンソメ</t>
  </si>
  <si>
    <t>鶏卵・全卵-生</t>
  </si>
  <si>
    <t>乾ししいたけ-乾</t>
  </si>
  <si>
    <t>こまつな・葉-生</t>
  </si>
  <si>
    <t>にんじん・根、皮むき-生</t>
  </si>
  <si>
    <t>かに風味かまぼこ</t>
  </si>
  <si>
    <t>具だくサンラータン</t>
  </si>
  <si>
    <t>Σ合計(23-29)</t>
  </si>
  <si>
    <t>精製塩</t>
  </si>
  <si>
    <t>穀物酢</t>
  </si>
  <si>
    <t>ぶどう・干しぶどう</t>
  </si>
  <si>
    <t>ごま-乾</t>
  </si>
  <si>
    <t>しそ・葉-生</t>
  </si>
  <si>
    <t>かぶ・葉-生</t>
  </si>
  <si>
    <t>かぶ・根、皮むき-生</t>
  </si>
  <si>
    <t>かぶりついチャイナ</t>
  </si>
  <si>
    <t>Σ合計(7-21)</t>
  </si>
  <si>
    <t>レタス・リーフレタス・葉-生</t>
  </si>
  <si>
    <t>テンメンジャン</t>
  </si>
  <si>
    <t>ごま油</t>
  </si>
  <si>
    <t>きくらげ-乾</t>
  </si>
  <si>
    <t>青ピーマン-生</t>
  </si>
  <si>
    <t>黄ピーマン-生</t>
  </si>
  <si>
    <t>にんじん・根、皮むき-生</t>
  </si>
  <si>
    <t>キャベツ-生</t>
  </si>
  <si>
    <t>こいくちしょうゆ</t>
  </si>
  <si>
    <t>しょうが・根茎-生</t>
  </si>
  <si>
    <t>にんにく・りん茎-生</t>
  </si>
  <si>
    <t>豚・もも・皮下脂肪なし-生</t>
  </si>
  <si>
    <t>カラフル野菜のホイコーロー</t>
  </si>
  <si>
    <t>Σ合計(3-4)</t>
  </si>
  <si>
    <t>大麦・押麦</t>
  </si>
  <si>
    <t>米・精白米（水稲）</t>
  </si>
  <si>
    <t>ぷちぷち麦ごはん</t>
  </si>
  <si>
    <t>g</t>
  </si>
  <si>
    <t>mg</t>
  </si>
  <si>
    <t>μg</t>
  </si>
  <si>
    <t>ｋｃａｌ</t>
  </si>
  <si>
    <t>（ｇ）</t>
  </si>
  <si>
    <t xml:space="preserve">  </t>
  </si>
  <si>
    <t>（入力列）</t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</si>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</sst>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2"/>
      <name val="ＭＳ Ｐ明朝"/>
      <family val="1"/>
    </font>
    <font>
      <vertAlign val="superscript"/>
      <sz val="10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9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176" fontId="19" fillId="0" borderId="0" xfId="60" applyNumberFormat="1">
      <alignment/>
      <protection/>
    </xf>
    <xf numFmtId="177" fontId="19" fillId="0" borderId="0" xfId="60" applyNumberFormat="1">
      <alignment/>
      <protection/>
    </xf>
    <xf numFmtId="178" fontId="19" fillId="0" borderId="0" xfId="60" applyNumberFormat="1">
      <alignment/>
      <protection/>
    </xf>
    <xf numFmtId="179" fontId="19" fillId="0" borderId="0" xfId="60" applyNumberFormat="1">
      <alignment/>
      <protection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">
          <cell r="G7">
            <v>340</v>
          </cell>
          <cell r="I7">
            <v>6.2</v>
          </cell>
          <cell r="J7">
            <v>1.3</v>
          </cell>
          <cell r="K7">
            <v>77.8</v>
          </cell>
          <cell r="M7">
            <v>2</v>
          </cell>
          <cell r="O7">
            <v>17</v>
          </cell>
          <cell r="R7">
            <v>1</v>
          </cell>
          <cell r="AA7">
            <v>0</v>
          </cell>
          <cell r="AI7">
            <v>0.06</v>
          </cell>
          <cell r="AJ7">
            <v>0.04</v>
          </cell>
          <cell r="AP7">
            <v>0</v>
          </cell>
          <cell r="AW7">
            <v>9.6</v>
          </cell>
          <cell r="AX7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  <row r="23">
          <cell r="G23">
            <v>294</v>
          </cell>
          <cell r="I23">
            <v>0.2</v>
          </cell>
          <cell r="J23">
            <v>0</v>
          </cell>
          <cell r="K23">
            <v>79.7</v>
          </cell>
          <cell r="M23">
            <v>7</v>
          </cell>
          <cell r="O23">
            <v>2</v>
          </cell>
          <cell r="R23">
            <v>0.8</v>
          </cell>
          <cell r="AA23">
            <v>0</v>
          </cell>
          <cell r="AI23">
            <v>0.01</v>
          </cell>
          <cell r="AJ23">
            <v>0.01</v>
          </cell>
          <cell r="AP23">
            <v>3</v>
          </cell>
          <cell r="AW23">
            <v>0</v>
          </cell>
          <cell r="AX23">
            <v>0</v>
          </cell>
        </row>
      </sheetData>
      <sheetData sheetId="5">
        <row r="20">
          <cell r="G20">
            <v>578</v>
          </cell>
          <cell r="I20">
            <v>19.8</v>
          </cell>
          <cell r="J20">
            <v>51.9</v>
          </cell>
          <cell r="K20">
            <v>18.4</v>
          </cell>
          <cell r="M20">
            <v>2</v>
          </cell>
          <cell r="O20">
            <v>1200</v>
          </cell>
          <cell r="R20">
            <v>9.6</v>
          </cell>
          <cell r="AA20">
            <v>1</v>
          </cell>
          <cell r="AI20">
            <v>0.95</v>
          </cell>
          <cell r="AJ20">
            <v>0.25</v>
          </cell>
          <cell r="AP20">
            <v>0</v>
          </cell>
          <cell r="AW20">
            <v>10.8</v>
          </cell>
          <cell r="AX20">
            <v>0</v>
          </cell>
        </row>
      </sheetData>
      <sheetData sheetId="6">
        <row r="37">
          <cell r="G37">
            <v>20</v>
          </cell>
          <cell r="I37">
            <v>2.3</v>
          </cell>
          <cell r="J37">
            <v>0.1</v>
          </cell>
          <cell r="K37">
            <v>3.9</v>
          </cell>
          <cell r="M37">
            <v>15</v>
          </cell>
          <cell r="O37">
            <v>250</v>
          </cell>
          <cell r="R37">
            <v>2.1</v>
          </cell>
          <cell r="AA37">
            <v>230</v>
          </cell>
          <cell r="AI37">
            <v>0.08</v>
          </cell>
          <cell r="AJ37">
            <v>0.16</v>
          </cell>
          <cell r="AP37">
            <v>82</v>
          </cell>
          <cell r="AW37">
            <v>2.9</v>
          </cell>
          <cell r="AX37">
            <v>0</v>
          </cell>
        </row>
        <row r="42">
          <cell r="G42">
            <v>21</v>
          </cell>
          <cell r="I42">
            <v>0.6</v>
          </cell>
          <cell r="J42">
            <v>0.1</v>
          </cell>
          <cell r="K42">
            <v>4.8</v>
          </cell>
          <cell r="M42">
            <v>5</v>
          </cell>
          <cell r="O42">
            <v>24</v>
          </cell>
          <cell r="R42">
            <v>0.2</v>
          </cell>
          <cell r="AA42">
            <v>0</v>
          </cell>
          <cell r="AI42">
            <v>0.03</v>
          </cell>
          <cell r="AJ42">
            <v>0.03</v>
          </cell>
          <cell r="AP42">
            <v>18</v>
          </cell>
          <cell r="AW42">
            <v>1.4</v>
          </cell>
          <cell r="AX42">
            <v>0</v>
          </cell>
        </row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6">
          <cell r="G336">
            <v>16</v>
          </cell>
          <cell r="I336">
            <v>1.4</v>
          </cell>
          <cell r="J336">
            <v>0.1</v>
          </cell>
          <cell r="K336">
            <v>3.3</v>
          </cell>
          <cell r="M336">
            <v>6</v>
          </cell>
          <cell r="O336">
            <v>58</v>
          </cell>
          <cell r="R336">
            <v>1</v>
          </cell>
          <cell r="AA336">
            <v>200</v>
          </cell>
          <cell r="AI336">
            <v>0.1</v>
          </cell>
          <cell r="AJ336">
            <v>0.1</v>
          </cell>
          <cell r="AP336">
            <v>21</v>
          </cell>
          <cell r="AW336">
            <v>1.9</v>
          </cell>
          <cell r="AX336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38">
          <cell r="G38">
            <v>63</v>
          </cell>
          <cell r="I38">
            <v>0.3</v>
          </cell>
          <cell r="J38">
            <v>0.1</v>
          </cell>
          <cell r="K38">
            <v>15.3</v>
          </cell>
          <cell r="M38">
            <v>4</v>
          </cell>
          <cell r="O38">
            <v>5</v>
          </cell>
          <cell r="R38">
            <v>0.3</v>
          </cell>
          <cell r="AA38">
            <v>0</v>
          </cell>
          <cell r="AI38">
            <v>0.04</v>
          </cell>
          <cell r="AJ38">
            <v>0.02</v>
          </cell>
          <cell r="AP38">
            <v>15</v>
          </cell>
          <cell r="AW38">
            <v>0</v>
          </cell>
          <cell r="AX38">
            <v>0</v>
          </cell>
        </row>
        <row r="46">
          <cell r="G46">
            <v>42</v>
          </cell>
          <cell r="I46">
            <v>0.7</v>
          </cell>
          <cell r="J46">
            <v>0.1</v>
          </cell>
          <cell r="K46">
            <v>10.7</v>
          </cell>
          <cell r="M46">
            <v>1</v>
          </cell>
          <cell r="O46">
            <v>9</v>
          </cell>
          <cell r="R46">
            <v>0.1</v>
          </cell>
          <cell r="AA46">
            <v>4</v>
          </cell>
          <cell r="AI46">
            <v>0.07</v>
          </cell>
          <cell r="AJ46">
            <v>0.02</v>
          </cell>
          <cell r="AP46">
            <v>42</v>
          </cell>
          <cell r="AW46">
            <v>0.2</v>
          </cell>
          <cell r="AX46">
            <v>0</v>
          </cell>
        </row>
        <row r="128">
          <cell r="G128">
            <v>301</v>
          </cell>
          <cell r="I128">
            <v>2.7</v>
          </cell>
          <cell r="J128">
            <v>0.2</v>
          </cell>
          <cell r="K128">
            <v>80.7</v>
          </cell>
          <cell r="M128">
            <v>12</v>
          </cell>
          <cell r="O128">
            <v>65</v>
          </cell>
          <cell r="R128">
            <v>2.3</v>
          </cell>
          <cell r="AA128">
            <v>1</v>
          </cell>
          <cell r="AI128">
            <v>0.12</v>
          </cell>
          <cell r="AJ128">
            <v>0.03</v>
          </cell>
          <cell r="AP128">
            <v>0</v>
          </cell>
          <cell r="AW128">
            <v>4.1</v>
          </cell>
          <cell r="AX128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</sheetData>
      <sheetData sheetId="10">
        <row r="402">
          <cell r="G402">
            <v>90</v>
          </cell>
          <cell r="I402">
            <v>12.1</v>
          </cell>
          <cell r="J402">
            <v>0.5</v>
          </cell>
          <cell r="K402">
            <v>9.2</v>
          </cell>
          <cell r="M402">
            <v>850</v>
          </cell>
          <cell r="O402">
            <v>120</v>
          </cell>
          <cell r="R402">
            <v>0.2</v>
          </cell>
          <cell r="AA402">
            <v>21</v>
          </cell>
          <cell r="AI402">
            <v>0.01</v>
          </cell>
          <cell r="AJ402">
            <v>0.04</v>
          </cell>
          <cell r="AP402">
            <v>1</v>
          </cell>
          <cell r="AW402">
            <v>0</v>
          </cell>
          <cell r="AX402">
            <v>2.2</v>
          </cell>
        </row>
      </sheetData>
      <sheetData sheetId="11">
        <row r="132">
          <cell r="G132">
            <v>148</v>
          </cell>
          <cell r="I132">
            <v>21.5</v>
          </cell>
          <cell r="J132">
            <v>6</v>
          </cell>
          <cell r="K132">
            <v>0.2</v>
          </cell>
          <cell r="M132">
            <v>49</v>
          </cell>
          <cell r="O132">
            <v>4</v>
          </cell>
          <cell r="R132">
            <v>0.7</v>
          </cell>
          <cell r="AA132">
            <v>3</v>
          </cell>
          <cell r="AI132">
            <v>0.94</v>
          </cell>
          <cell r="AJ132">
            <v>0.22</v>
          </cell>
          <cell r="AP132">
            <v>1</v>
          </cell>
          <cell r="AW132">
            <v>0</v>
          </cell>
          <cell r="AX132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7">
          <cell r="G7">
            <v>919</v>
          </cell>
          <cell r="I7">
            <v>0.1</v>
          </cell>
          <cell r="J7">
            <v>99.8</v>
          </cell>
          <cell r="K7">
            <v>0</v>
          </cell>
          <cell r="M7">
            <v>0</v>
          </cell>
          <cell r="O7">
            <v>0</v>
          </cell>
          <cell r="R7">
            <v>0.1</v>
          </cell>
          <cell r="AA7">
            <v>59</v>
          </cell>
          <cell r="AI7">
            <v>0</v>
          </cell>
          <cell r="AJ7">
            <v>0</v>
          </cell>
          <cell r="AP7">
            <v>0</v>
          </cell>
          <cell r="AX7">
            <v>0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39000</v>
          </cell>
          <cell r="O15">
            <v>0</v>
          </cell>
          <cell r="R15">
            <v>0</v>
          </cell>
          <cell r="AA15">
            <v>0</v>
          </cell>
          <cell r="AI15">
            <v>0</v>
          </cell>
          <cell r="AJ15">
            <v>0</v>
          </cell>
          <cell r="AP15">
            <v>0</v>
          </cell>
          <cell r="AW15">
            <v>0</v>
          </cell>
          <cell r="AX15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41">
      <selection activeCell="D58" sqref="D58:Q58"/>
    </sheetView>
  </sheetViews>
  <sheetFormatPr defaultColWidth="9.140625" defaultRowHeight="15"/>
  <cols>
    <col min="2" max="2" width="10.57421875" style="1" customWidth="1"/>
    <col min="3" max="3" width="24.57421875" style="0" customWidth="1"/>
    <col min="4" max="4" width="6.57421875" style="0" customWidth="1"/>
  </cols>
  <sheetData>
    <row r="1" spans="2:17" ht="15">
      <c r="B1" t="s">
        <v>76</v>
      </c>
      <c r="C1" t="s">
        <v>75</v>
      </c>
      <c r="D1" t="s">
        <v>74</v>
      </c>
      <c r="E1" t="s">
        <v>73</v>
      </c>
      <c r="F1" s="9" t="s">
        <v>72</v>
      </c>
      <c r="G1" s="9" t="s">
        <v>71</v>
      </c>
      <c r="H1" s="9" t="s">
        <v>70</v>
      </c>
      <c r="I1" s="9" t="s">
        <v>69</v>
      </c>
      <c r="J1" s="9" t="s">
        <v>68</v>
      </c>
      <c r="K1" s="9" t="s">
        <v>67</v>
      </c>
      <c r="L1" s="9" t="s">
        <v>66</v>
      </c>
      <c r="M1" s="9" t="s">
        <v>65</v>
      </c>
      <c r="N1" s="9" t="s">
        <v>64</v>
      </c>
      <c r="O1" s="9" t="s">
        <v>63</v>
      </c>
      <c r="P1" s="9" t="s">
        <v>62</v>
      </c>
      <c r="Q1" s="9" t="s">
        <v>61</v>
      </c>
    </row>
    <row r="2" spans="2:17" ht="15">
      <c r="B2" s="8" t="s">
        <v>60</v>
      </c>
      <c r="C2" s="7" t="s">
        <v>59</v>
      </c>
      <c r="D2" s="7" t="s">
        <v>58</v>
      </c>
      <c r="E2" s="7" t="s">
        <v>57</v>
      </c>
      <c r="F2" s="6" t="s">
        <v>54</v>
      </c>
      <c r="G2" s="6" t="s">
        <v>54</v>
      </c>
      <c r="H2" s="6" t="s">
        <v>54</v>
      </c>
      <c r="I2" s="6" t="s">
        <v>55</v>
      </c>
      <c r="J2" s="6" t="s">
        <v>55</v>
      </c>
      <c r="K2" s="6" t="s">
        <v>55</v>
      </c>
      <c r="L2" s="6" t="s">
        <v>56</v>
      </c>
      <c r="M2" s="6" t="s">
        <v>55</v>
      </c>
      <c r="N2" s="6" t="s">
        <v>55</v>
      </c>
      <c r="O2" s="6" t="s">
        <v>55</v>
      </c>
      <c r="P2" s="6" t="s">
        <v>54</v>
      </c>
      <c r="Q2" s="6" t="s">
        <v>54</v>
      </c>
    </row>
    <row r="3" spans="1:17" ht="15">
      <c r="A3" t="s">
        <v>53</v>
      </c>
      <c r="B3">
        <v>1083</v>
      </c>
      <c r="C3" t="s">
        <v>52</v>
      </c>
      <c r="D3">
        <v>60</v>
      </c>
      <c r="E3" s="3">
        <f>'[1]1'!G$79*$D3/100</f>
        <v>213.6</v>
      </c>
      <c r="F3" s="2">
        <f>'[1]1'!I$79*$D3/100</f>
        <v>3.66</v>
      </c>
      <c r="G3" s="2">
        <f>'[1]1'!J$79*$D3/100</f>
        <v>0.54</v>
      </c>
      <c r="H3" s="2">
        <f>'[1]1'!K$79*$D3/100</f>
        <v>46.26</v>
      </c>
      <c r="I3" s="3">
        <f>'[1]1'!M$79*$D3/100</f>
        <v>0.6</v>
      </c>
      <c r="J3" s="3">
        <f>'[1]1'!O$79*$D3/100</f>
        <v>3</v>
      </c>
      <c r="K3" s="2">
        <f>'[1]1'!R$79*$D3/100</f>
        <v>0.48</v>
      </c>
      <c r="L3" s="5">
        <f>'[1]1'!AA$79*$D3/100</f>
        <v>0</v>
      </c>
      <c r="M3" s="4">
        <f>'[1]1'!AI$79*$D3/100</f>
        <v>0.048</v>
      </c>
      <c r="N3" s="4">
        <f>'[1]1'!AJ$79*$D3/100</f>
        <v>0.012</v>
      </c>
      <c r="O3" s="3">
        <f>'[1]1'!AP$79*$D3/100</f>
        <v>0</v>
      </c>
      <c r="P3" s="2">
        <f>'[1]1'!AW$79*$D3/100</f>
        <v>0.3</v>
      </c>
      <c r="Q3" s="2">
        <f>'[1]1'!AX$79*$D3/100</f>
        <v>0</v>
      </c>
    </row>
    <row r="4" spans="2:17" ht="15">
      <c r="B4">
        <v>1006</v>
      </c>
      <c r="C4" t="s">
        <v>51</v>
      </c>
      <c r="D4">
        <v>15</v>
      </c>
      <c r="E4" s="3">
        <f>'[1]1'!G$7*$D4/100</f>
        <v>51</v>
      </c>
      <c r="F4" s="2">
        <f>'[1]1'!I$7*$D4/100</f>
        <v>0.93</v>
      </c>
      <c r="G4" s="2">
        <f>'[1]1'!J$7*$D4/100</f>
        <v>0.195</v>
      </c>
      <c r="H4" s="2">
        <f>'[1]1'!K$7*$D4/100</f>
        <v>11.67</v>
      </c>
      <c r="I4" s="3">
        <f>'[1]1'!M$7*$D4/100</f>
        <v>0.3</v>
      </c>
      <c r="J4" s="3">
        <f>'[1]1'!O$7*$D4/100</f>
        <v>2.55</v>
      </c>
      <c r="K4" s="2">
        <f>'[1]1'!R$7*$D4/100</f>
        <v>0.15</v>
      </c>
      <c r="L4" s="5">
        <f>'[1]1'!AA$7*$D4/100</f>
        <v>0</v>
      </c>
      <c r="M4" s="4">
        <f>'[1]1'!AI$7*$D4/100</f>
        <v>0.009</v>
      </c>
      <c r="N4" s="4">
        <f>'[1]1'!AJ$7*$D4/100</f>
        <v>0.006</v>
      </c>
      <c r="O4" s="3">
        <f>'[1]1'!AP$7*$D4/100</f>
        <v>0</v>
      </c>
      <c r="P4" s="2">
        <f>'[1]1'!AW$7*$D4/100</f>
        <v>1.44</v>
      </c>
      <c r="Q4" s="2">
        <f>'[1]1'!AX$7*$D4/100</f>
        <v>0</v>
      </c>
    </row>
    <row r="5" spans="2:4" ht="15">
      <c r="B5"/>
      <c r="C5" t="s">
        <v>9</v>
      </c>
      <c r="D5">
        <v>108</v>
      </c>
    </row>
    <row r="6" spans="2:17" ht="15">
      <c r="B6"/>
      <c r="C6" t="s">
        <v>50</v>
      </c>
      <c r="D6">
        <f>SUM(D3:D4)</f>
        <v>75</v>
      </c>
      <c r="E6" s="3">
        <f>SUM(E3:E4)</f>
        <v>264.6</v>
      </c>
      <c r="F6" s="2">
        <f>SUM(F3:F4)</f>
        <v>4.59</v>
      </c>
      <c r="G6" s="2">
        <f>SUM(G3:G4)</f>
        <v>0.7350000000000001</v>
      </c>
      <c r="H6" s="2">
        <f>SUM(H3:H4)</f>
        <v>57.93</v>
      </c>
      <c r="I6" s="3">
        <f>SUM(I3:I4)</f>
        <v>0.8999999999999999</v>
      </c>
      <c r="J6" s="3">
        <f>SUM(J3:J4)</f>
        <v>5.55</v>
      </c>
      <c r="K6" s="2">
        <f>SUM(K3:K4)</f>
        <v>0.63</v>
      </c>
      <c r="L6" s="5">
        <f>SUM(L3:L4)</f>
        <v>0</v>
      </c>
      <c r="M6" s="4">
        <f>SUM(M3:M4)</f>
        <v>0.057</v>
      </c>
      <c r="N6" s="4">
        <f>SUM(N3:N4)</f>
        <v>0.018000000000000002</v>
      </c>
      <c r="O6" s="3">
        <f>SUM(O3:O4)</f>
        <v>0</v>
      </c>
      <c r="P6" s="2">
        <f>SUM(P3:P4)</f>
        <v>1.74</v>
      </c>
      <c r="Q6" s="2">
        <f>SUM(Q3:Q4)</f>
        <v>0</v>
      </c>
    </row>
    <row r="7" spans="1:17" ht="15">
      <c r="A7" t="s">
        <v>49</v>
      </c>
      <c r="B7">
        <v>11131</v>
      </c>
      <c r="C7" t="s">
        <v>48</v>
      </c>
      <c r="D7">
        <v>50</v>
      </c>
      <c r="E7" s="3">
        <f>'[1]11'!G$132*$D7/100</f>
        <v>74</v>
      </c>
      <c r="F7" s="2">
        <f>'[1]11'!I$132*$D7/100</f>
        <v>10.75</v>
      </c>
      <c r="G7" s="2">
        <f>'[1]11'!J$132*$D7/100</f>
        <v>3</v>
      </c>
      <c r="H7" s="2">
        <f>'[1]11'!K$132*$D7/100</f>
        <v>0.1</v>
      </c>
      <c r="I7" s="3">
        <f>'[1]11'!M$132*$D7/100</f>
        <v>24.5</v>
      </c>
      <c r="J7" s="3">
        <f>'[1]11'!O$132*$D7/100</f>
        <v>2</v>
      </c>
      <c r="K7" s="2">
        <f>'[1]11'!R$132*$D7/100</f>
        <v>0.35</v>
      </c>
      <c r="L7" s="5">
        <f>'[1]11'!AA$132*$D7/100</f>
        <v>1.5</v>
      </c>
      <c r="M7" s="4">
        <f>'[1]11'!AI$132*$D7/100</f>
        <v>0.47</v>
      </c>
      <c r="N7" s="4">
        <f>'[1]11'!AJ$132*$D7/100</f>
        <v>0.11</v>
      </c>
      <c r="O7" s="3">
        <f>'[1]11'!AP$132*$D7/100</f>
        <v>0.5</v>
      </c>
      <c r="P7" s="2">
        <f>'[1]11'!AW$132*$D7/100</f>
        <v>0</v>
      </c>
      <c r="Q7" s="2">
        <f>'[1]11'!AX$132*$D7/100</f>
        <v>0.05</v>
      </c>
    </row>
    <row r="8" spans="2:17" ht="15">
      <c r="B8">
        <v>6223</v>
      </c>
      <c r="C8" t="s">
        <v>47</v>
      </c>
      <c r="D8">
        <v>1</v>
      </c>
      <c r="E8" s="3">
        <f>'[1]6'!G$239*$D8/100</f>
        <v>1.34</v>
      </c>
      <c r="F8" s="2">
        <f>'[1]6'!I$239*$D8/100</f>
        <v>0.06</v>
      </c>
      <c r="G8" s="2">
        <f>'[1]6'!J$239*$D8/100</f>
        <v>0.013000000000000001</v>
      </c>
      <c r="H8" s="2">
        <f>'[1]6'!K$239*$D8/100</f>
        <v>0.263</v>
      </c>
      <c r="I8" s="3">
        <f>'[1]6'!M$239*$D8/100</f>
        <v>0.09</v>
      </c>
      <c r="J8" s="3">
        <f>'[1]6'!O$239*$D8/100</f>
        <v>0.14</v>
      </c>
      <c r="K8" s="2">
        <f>'[1]6'!R$239*$D8/100</f>
        <v>0.008</v>
      </c>
      <c r="L8" s="5">
        <f>'[1]6'!AA$239*$D8/100</f>
        <v>0</v>
      </c>
      <c r="M8" s="4">
        <f>'[1]6'!AI$239*$D8/100</f>
        <v>0.0019</v>
      </c>
      <c r="N8" s="4">
        <f>'[1]6'!AJ$239*$D8/100</f>
        <v>0.0007000000000000001</v>
      </c>
      <c r="O8" s="3">
        <f>'[1]6'!AP$239*$D8/100</f>
        <v>0.1</v>
      </c>
      <c r="P8" s="2">
        <f>'[1]6'!AW$239*$D8/100</f>
        <v>0.057</v>
      </c>
      <c r="Q8" s="2">
        <f>'[1]6'!AX$239*$D8/100</f>
        <v>0</v>
      </c>
    </row>
    <row r="9" spans="2:17" ht="15">
      <c r="B9">
        <v>6103</v>
      </c>
      <c r="C9" t="s">
        <v>46</v>
      </c>
      <c r="D9">
        <v>2.5</v>
      </c>
      <c r="E9" s="3">
        <f>'[1]6'!G$111*$D9/100</f>
        <v>0.75</v>
      </c>
      <c r="F9" s="2">
        <f>'[1]6'!I$111*$D9/100</f>
        <v>0.0225</v>
      </c>
      <c r="G9" s="2">
        <f>'[1]6'!J$111*$D9/100</f>
        <v>0.0075</v>
      </c>
      <c r="H9" s="2">
        <f>'[1]6'!K$111*$D9/100</f>
        <v>0.165</v>
      </c>
      <c r="I9" s="3">
        <f>'[1]6'!M$111*$D9/100</f>
        <v>0.15</v>
      </c>
      <c r="J9" s="3">
        <f>'[1]6'!O$111*$D9/100</f>
        <v>0.3</v>
      </c>
      <c r="K9" s="2">
        <f>'[1]6'!R$111*$D9/100</f>
        <v>0.0125</v>
      </c>
      <c r="L9" s="5">
        <f>'[1]6'!AA$111*$D9/100</f>
        <v>0</v>
      </c>
      <c r="M9" s="4">
        <f>'[1]6'!AI$111*$D9/100</f>
        <v>0.00075</v>
      </c>
      <c r="N9" s="4">
        <f>'[1]6'!AJ$111*$D9/100</f>
        <v>0.0005</v>
      </c>
      <c r="O9" s="3">
        <f>'[1]6'!AP$111*$D9/100</f>
        <v>0.05</v>
      </c>
      <c r="P9" s="2">
        <f>'[1]6'!AW$111*$D9/100</f>
        <v>0.0525</v>
      </c>
      <c r="Q9" s="2">
        <f>'[1]6'!AX$111*$D9/100</f>
        <v>0</v>
      </c>
    </row>
    <row r="10" spans="2:17" ht="13.5">
      <c r="B10">
        <v>16001</v>
      </c>
      <c r="C10" t="s">
        <v>18</v>
      </c>
      <c r="D10">
        <v>7</v>
      </c>
      <c r="E10" s="3">
        <f>'[1]16'!G$2*$D10/100</f>
        <v>7.63</v>
      </c>
      <c r="F10" s="2">
        <f>'[1]16'!I$2*$D10/100</f>
        <v>0.028000000000000004</v>
      </c>
      <c r="G10" s="2">
        <f>'[1]16'!J$2*$D10/100</f>
        <v>0</v>
      </c>
      <c r="H10" s="2">
        <f>'[1]16'!K$2*$D10/100</f>
        <v>0.343</v>
      </c>
      <c r="I10" s="3">
        <f>'[1]16'!M$2*$D10/100</f>
        <v>0.14</v>
      </c>
      <c r="J10" s="3">
        <f>'[1]16'!O$2*$D10/100</f>
        <v>0.21</v>
      </c>
      <c r="K10" s="2">
        <f>'[1]16'!R$2*$D10/100</f>
        <v>0</v>
      </c>
      <c r="L10" s="5">
        <f>'[1]16'!AA$2*$D10/100</f>
        <v>0</v>
      </c>
      <c r="M10" s="4">
        <f>'[1]16'!AI$2*$D10/100</f>
        <v>0</v>
      </c>
      <c r="N10" s="4">
        <f>'[1]16'!AJ$2*$D10/100</f>
        <v>0</v>
      </c>
      <c r="O10" s="3">
        <f>'[1]16'!AP$2*$D10/100</f>
        <v>0</v>
      </c>
      <c r="P10" s="2">
        <f>'[1]16'!AW$2*$D10/100</f>
        <v>0</v>
      </c>
      <c r="Q10" s="2">
        <f>'[1]16'!AX$2*$D10/100</f>
        <v>0</v>
      </c>
    </row>
    <row r="11" spans="2:17" ht="13.5">
      <c r="B11">
        <v>17007</v>
      </c>
      <c r="C11" t="s">
        <v>45</v>
      </c>
      <c r="D11">
        <v>4</v>
      </c>
      <c r="E11" s="3">
        <f>'[1]17'!G$8*$D11/100</f>
        <v>2.84</v>
      </c>
      <c r="F11" s="2">
        <f>'[1]17'!I$8*$D11/100</f>
        <v>0.308</v>
      </c>
      <c r="G11" s="2">
        <f>'[1]17'!J$8*$D11/100</f>
        <v>0</v>
      </c>
      <c r="H11" s="2">
        <f>'[1]17'!K$8*$D11/100</f>
        <v>0.40399999999999997</v>
      </c>
      <c r="I11" s="3">
        <f>'[1]17'!M$8*$D11/100</f>
        <v>228</v>
      </c>
      <c r="J11" s="3">
        <f>'[1]17'!O$8*$D11/100</f>
        <v>1.16</v>
      </c>
      <c r="K11" s="2">
        <f>'[1]17'!R$8*$D11/100</f>
        <v>0.068</v>
      </c>
      <c r="L11" s="5">
        <f>'[1]17'!AA$8*$D11/100</f>
        <v>0</v>
      </c>
      <c r="M11" s="4">
        <f>'[1]17'!AI$8*$D11/100</f>
        <v>0.002</v>
      </c>
      <c r="N11" s="4">
        <f>'[1]17'!AJ$8*$D11/100</f>
        <v>0.0068000000000000005</v>
      </c>
      <c r="O11" s="3">
        <f>'[1]17'!AP$8*$D11/100</f>
        <v>0</v>
      </c>
      <c r="P11" s="2">
        <f>'[1]17'!AW$8*$D11/100</f>
        <v>0</v>
      </c>
      <c r="Q11" s="2">
        <f>'[1]17'!AX$8*$D11/100</f>
        <v>0.58</v>
      </c>
    </row>
    <row r="12" spans="2:17" ht="13.5">
      <c r="B12">
        <v>2034</v>
      </c>
      <c r="C12" t="s">
        <v>4</v>
      </c>
      <c r="D12">
        <v>5.5</v>
      </c>
      <c r="E12" s="3">
        <f>'[1]2'!G$35*$D12/100</f>
        <v>18.15</v>
      </c>
      <c r="F12" s="2">
        <f>'[1]2'!I$35*$D12/100</f>
        <v>0.0055000000000000005</v>
      </c>
      <c r="G12" s="2">
        <f>'[1]2'!J$35*$D12/100</f>
        <v>0.0055000000000000005</v>
      </c>
      <c r="H12" s="2">
        <f>'[1]2'!K$35*$D12/100</f>
        <v>4.4879999999999995</v>
      </c>
      <c r="I12" s="3">
        <f>'[1]2'!M$35*$D12/100</f>
        <v>0.11</v>
      </c>
      <c r="J12" s="3">
        <f>'[1]2'!O$35*$D12/100</f>
        <v>0.55</v>
      </c>
      <c r="K12" s="2">
        <f>'[1]2'!R$35*$D12/100</f>
        <v>0.033</v>
      </c>
      <c r="L12" s="5">
        <f>'[1]2'!AA$35*$D12/100</f>
        <v>0</v>
      </c>
      <c r="M12" s="4">
        <f>'[1]2'!AI$35*$D12/100</f>
        <v>0</v>
      </c>
      <c r="N12" s="4">
        <f>'[1]2'!AJ$35*$D12/100</f>
        <v>0</v>
      </c>
      <c r="O12" s="3">
        <f>'[1]2'!AP$35*$D12/100</f>
        <v>0</v>
      </c>
      <c r="P12" s="2">
        <f>'[1]2'!AW$35*$D12/100</f>
        <v>0</v>
      </c>
      <c r="Q12" s="2">
        <f>'[1]2'!AX$35*$D12/100</f>
        <v>0</v>
      </c>
    </row>
    <row r="13" spans="2:17" ht="13.5">
      <c r="B13">
        <v>6061</v>
      </c>
      <c r="C13" t="s">
        <v>44</v>
      </c>
      <c r="D13">
        <v>90</v>
      </c>
      <c r="E13" s="3">
        <f>'[1]6'!G$66*$D13/100</f>
        <v>20.7</v>
      </c>
      <c r="F13" s="2">
        <f>'[1]6'!I$66*$D13/100</f>
        <v>1.17</v>
      </c>
      <c r="G13" s="2">
        <f>'[1]6'!J$66*$D13/100</f>
        <v>0.18</v>
      </c>
      <c r="H13" s="2">
        <f>'[1]6'!K$66*$D13/100</f>
        <v>4.68</v>
      </c>
      <c r="I13" s="3">
        <f>'[1]6'!M$66*$D13/100</f>
        <v>4.5</v>
      </c>
      <c r="J13" s="3">
        <f>'[1]6'!O$66*$D13/100</f>
        <v>38.7</v>
      </c>
      <c r="K13" s="2">
        <f>'[1]6'!R$66*$D13/100</f>
        <v>0.27</v>
      </c>
      <c r="L13" s="5">
        <f>'[1]6'!AA$66*$D13/100</f>
        <v>3.6</v>
      </c>
      <c r="M13" s="4">
        <f>'[1]6'!AI$66*$D13/100</f>
        <v>0.036000000000000004</v>
      </c>
      <c r="N13" s="4">
        <f>'[1]6'!AJ$66*$D13/100</f>
        <v>0.026999999999999996</v>
      </c>
      <c r="O13" s="3">
        <f>'[1]6'!AP$66*$D13/100</f>
        <v>36.9</v>
      </c>
      <c r="P13" s="2">
        <f>'[1]6'!AW$66*$D13/100</f>
        <v>1.62</v>
      </c>
      <c r="Q13" s="2">
        <f>'[1]6'!AX$66*$D13/100</f>
        <v>0</v>
      </c>
    </row>
    <row r="14" spans="2:17" ht="13.5">
      <c r="B14">
        <v>6214</v>
      </c>
      <c r="C14" t="s">
        <v>43</v>
      </c>
      <c r="D14">
        <v>30</v>
      </c>
      <c r="E14" s="3">
        <f>'[1]6'!G$230*$D14/100</f>
        <v>11.1</v>
      </c>
      <c r="F14" s="2">
        <f>'[1]6'!I$230*$D14/100</f>
        <v>0.18</v>
      </c>
      <c r="G14" s="2">
        <f>'[1]6'!J$230*$D14/100</f>
        <v>0.03</v>
      </c>
      <c r="H14" s="2">
        <f>'[1]6'!K$230*$D14/100</f>
        <v>2.7</v>
      </c>
      <c r="I14" s="3">
        <f>'[1]6'!M$230*$D14/100</f>
        <v>7.5</v>
      </c>
      <c r="J14" s="3">
        <f>'[1]6'!O$230*$D14/100</f>
        <v>8.1</v>
      </c>
      <c r="K14" s="2">
        <f>'[1]6'!R$230*$D14/100</f>
        <v>0.06</v>
      </c>
      <c r="L14" s="5">
        <f>'[1]6'!AA$230*$D14/100</f>
        <v>204</v>
      </c>
      <c r="M14" s="4">
        <f>'[1]6'!AI$230*$D14/100</f>
        <v>0.012</v>
      </c>
      <c r="N14" s="4">
        <f>'[1]6'!AJ$230*$D14/100</f>
        <v>0.012</v>
      </c>
      <c r="O14" s="3">
        <f>'[1]6'!AP$230*$D14/100</f>
        <v>1.2</v>
      </c>
      <c r="P14" s="2">
        <f>'[1]6'!AW$230*$D14/100</f>
        <v>0.75</v>
      </c>
      <c r="Q14" s="2">
        <f>'[1]6'!AX$230*$D14/100</f>
        <v>0.03</v>
      </c>
    </row>
    <row r="15" spans="2:17" ht="13.5">
      <c r="B15">
        <v>6249</v>
      </c>
      <c r="C15" t="s">
        <v>42</v>
      </c>
      <c r="D15">
        <v>15</v>
      </c>
      <c r="E15" s="3">
        <f>'[1]6'!G$266*$D15/100</f>
        <v>4.05</v>
      </c>
      <c r="F15" s="2">
        <f>'[1]6'!I$266*$D15/100</f>
        <v>0.12</v>
      </c>
      <c r="G15" s="2">
        <f>'[1]6'!J$266*$D15/100</f>
        <v>0.03</v>
      </c>
      <c r="H15" s="2">
        <f>'[1]6'!K$266*$D15/100</f>
        <v>0.99</v>
      </c>
      <c r="I15" s="3">
        <f>'[1]6'!M$266*$D15/100</f>
        <v>0</v>
      </c>
      <c r="J15" s="3">
        <f>'[1]6'!O$266*$D15/100</f>
        <v>1.2</v>
      </c>
      <c r="K15" s="2">
        <f>'[1]6'!R$266*$D15/100</f>
        <v>0.045</v>
      </c>
      <c r="L15" s="5">
        <f>'[1]6'!AA$266*$D15/100</f>
        <v>2.55</v>
      </c>
      <c r="M15" s="4">
        <f>'[1]6'!AI$266*$D15/100</f>
        <v>0.006</v>
      </c>
      <c r="N15" s="4">
        <f>'[1]6'!AJ$266*$D15/100</f>
        <v>0.0045</v>
      </c>
      <c r="O15" s="3">
        <f>'[1]6'!AP$266*$D15/100</f>
        <v>22.5</v>
      </c>
      <c r="P15" s="2">
        <f>'[1]6'!AW$266*$D15/100</f>
        <v>0.195</v>
      </c>
      <c r="Q15" s="2">
        <f>'[1]6'!AX$266*$D15/100</f>
        <v>0</v>
      </c>
    </row>
    <row r="16" spans="2:17" ht="13.5">
      <c r="B16">
        <v>6245</v>
      </c>
      <c r="C16" t="s">
        <v>41</v>
      </c>
      <c r="D16">
        <v>15</v>
      </c>
      <c r="E16" s="3">
        <f>'[1]6'!G$262*$D16/100</f>
        <v>3.3</v>
      </c>
      <c r="F16" s="2">
        <f>'[1]6'!I$262*$D16/100</f>
        <v>0.135</v>
      </c>
      <c r="G16" s="2">
        <f>'[1]6'!J$262*$D16/100</f>
        <v>0.03</v>
      </c>
      <c r="H16" s="2">
        <f>'[1]6'!K$262*$D16/100</f>
        <v>0.765</v>
      </c>
      <c r="I16" s="3">
        <f>'[1]6'!M$262*$D16/100</f>
        <v>0.15</v>
      </c>
      <c r="J16" s="3">
        <f>'[1]6'!O$262*$D16/100</f>
        <v>1.65</v>
      </c>
      <c r="K16" s="2">
        <f>'[1]6'!R$262*$D16/100</f>
        <v>0.06</v>
      </c>
      <c r="L16" s="5">
        <f>'[1]6'!AA$262*$D16/100</f>
        <v>4.95</v>
      </c>
      <c r="M16" s="4">
        <f>'[1]6'!AI$262*$D16/100</f>
        <v>0.0045</v>
      </c>
      <c r="N16" s="4">
        <f>'[1]6'!AJ$262*$D16/100</f>
        <v>0.0045</v>
      </c>
      <c r="O16" s="3">
        <f>'[1]6'!AP$262*$D16/100</f>
        <v>11.4</v>
      </c>
      <c r="P16" s="2">
        <f>'[1]6'!AW$262*$D16/100</f>
        <v>0.345</v>
      </c>
      <c r="Q16" s="2">
        <f>'[1]6'!AX$262*$D16/100</f>
        <v>0</v>
      </c>
    </row>
    <row r="17" spans="2:17" ht="13.5">
      <c r="B17">
        <v>8006</v>
      </c>
      <c r="C17" t="s">
        <v>40</v>
      </c>
      <c r="D17">
        <v>2.3</v>
      </c>
      <c r="E17" s="3">
        <f>'[1]8'!G$7*$D17/100</f>
        <v>3.8409999999999997</v>
      </c>
      <c r="F17" s="2">
        <f>'[1]8'!I$7*$D17/100</f>
        <v>0.18169999999999997</v>
      </c>
      <c r="G17" s="2">
        <f>'[1]8'!J$7*$D17/100</f>
        <v>0.0483</v>
      </c>
      <c r="H17" s="2">
        <f>'[1]8'!K$7*$D17/100</f>
        <v>1.6352999999999998</v>
      </c>
      <c r="I17" s="3">
        <f>'[1]8'!M$7*$D17/100</f>
        <v>1.357</v>
      </c>
      <c r="J17" s="3">
        <f>'[1]8'!O$7*$D17/100</f>
        <v>7.13</v>
      </c>
      <c r="K17" s="2">
        <f>'[1]8'!R$7*$D17/100</f>
        <v>0.8096</v>
      </c>
      <c r="L17" s="5">
        <f>'[1]8'!AA$7*$D17/100</f>
        <v>0</v>
      </c>
      <c r="M17" s="4">
        <f>'[1]8'!AI$7*$D17/100</f>
        <v>0.00437</v>
      </c>
      <c r="N17" s="4">
        <f>'[1]8'!AJ$7*$D17/100</f>
        <v>0.02001</v>
      </c>
      <c r="O17" s="3">
        <f>'[1]8'!AP$7*$D17/100</f>
        <v>0.115</v>
      </c>
      <c r="P17" s="2">
        <f>'[1]8'!AW$7*$D17/100</f>
        <v>1.3201999999999998</v>
      </c>
      <c r="Q17" s="2">
        <f>'[1]8'!AX$7*$D17/100</f>
        <v>0.0023</v>
      </c>
    </row>
    <row r="18" spans="2:17" ht="13.5">
      <c r="B18">
        <v>14002</v>
      </c>
      <c r="C18" t="s">
        <v>39</v>
      </c>
      <c r="D18">
        <v>3</v>
      </c>
      <c r="E18" s="3">
        <f>'[1]14'!G$3*$D18/100</f>
        <v>27.63</v>
      </c>
      <c r="F18" s="2">
        <f>'[1]14'!I$3*$D18/100</f>
        <v>0</v>
      </c>
      <c r="G18" s="2">
        <f>'[1]14'!J$3*$D18/100</f>
        <v>3</v>
      </c>
      <c r="H18" s="2">
        <f>'[1]14'!K$3*$D18/100</f>
        <v>0</v>
      </c>
      <c r="I18" s="3">
        <f>'[1]14'!M$3*$D18/100</f>
        <v>0</v>
      </c>
      <c r="J18" s="3">
        <f>'[1]14'!O$3*$D18/100</f>
        <v>0.03</v>
      </c>
      <c r="K18" s="2">
        <f>'[1]14'!R$3*$D18/100</f>
        <v>0.0030000000000000005</v>
      </c>
      <c r="L18" s="5">
        <f>'[1]14'!AA$3*$D18/100</f>
        <v>0</v>
      </c>
      <c r="M18" s="4">
        <f>'[1]14'!AI$3*$D18/100</f>
        <v>0</v>
      </c>
      <c r="N18" s="4">
        <f>'[1]14'!AJ$3*$D18/100</f>
        <v>0</v>
      </c>
      <c r="O18" s="3">
        <f>'[1]14'!AP$3*$D18/100</f>
        <v>0</v>
      </c>
      <c r="P18" s="2">
        <f>'[1]14'!AW$3*$D18/100</f>
        <v>0</v>
      </c>
      <c r="Q18" s="2">
        <f>'[1]14'!AX$3*$D18/100</f>
        <v>0</v>
      </c>
    </row>
    <row r="19" spans="2:17" ht="13.5">
      <c r="B19"/>
      <c r="C19" t="s">
        <v>38</v>
      </c>
      <c r="D19">
        <v>7</v>
      </c>
      <c r="E19" s="3">
        <v>18</v>
      </c>
      <c r="F19" s="2">
        <v>0.6</v>
      </c>
      <c r="G19" s="2">
        <v>0.5</v>
      </c>
      <c r="H19" s="2">
        <v>2.7</v>
      </c>
      <c r="I19" s="3">
        <v>152</v>
      </c>
      <c r="J19" s="3">
        <v>0</v>
      </c>
      <c r="K19" s="2">
        <v>0</v>
      </c>
      <c r="L19" s="5">
        <v>0</v>
      </c>
      <c r="M19" s="4">
        <v>0</v>
      </c>
      <c r="N19" s="4">
        <v>0</v>
      </c>
      <c r="O19" s="3">
        <v>0</v>
      </c>
      <c r="P19" s="2">
        <v>0</v>
      </c>
      <c r="Q19" s="2">
        <v>0.4</v>
      </c>
    </row>
    <row r="20" spans="2:17" ht="13.5">
      <c r="B20">
        <v>17027</v>
      </c>
      <c r="C20" t="s">
        <v>20</v>
      </c>
      <c r="D20">
        <v>0.7</v>
      </c>
      <c r="E20" s="3">
        <f>'[1]17'!G$29*$D20/100</f>
        <v>1.645</v>
      </c>
      <c r="F20" s="2">
        <f>'[1]17'!I$29*$D20/100</f>
        <v>0.048999999999999995</v>
      </c>
      <c r="G20" s="2">
        <f>'[1]17'!J$29*$D20/100</f>
        <v>0.0301</v>
      </c>
      <c r="H20" s="2">
        <f>'[1]17'!K$29*$D20/100</f>
        <v>0.29469999999999996</v>
      </c>
      <c r="I20" s="3">
        <f>'[1]17'!M$29*$D20/100</f>
        <v>119</v>
      </c>
      <c r="J20" s="3">
        <f>'[1]17'!O$29*$D20/100</f>
        <v>0.182</v>
      </c>
      <c r="K20" s="2">
        <f>'[1]17'!R$29*$D20/100</f>
        <v>0.0027999999999999995</v>
      </c>
      <c r="L20" s="5">
        <f>'[1]17'!AA$29*$D20/100</f>
        <v>0</v>
      </c>
      <c r="M20" s="4">
        <f>'[1]17'!AI$29*$D20/100</f>
        <v>0.00020999999999999998</v>
      </c>
      <c r="N20" s="4">
        <f>'[1]17'!AJ$29*$D20/100</f>
        <v>0.00056</v>
      </c>
      <c r="O20" s="3">
        <f>'[1]17'!AP$29*$D20/100</f>
        <v>0</v>
      </c>
      <c r="P20" s="2">
        <f>'[1]17'!AW$29*$D20/100</f>
        <v>0.0021</v>
      </c>
      <c r="Q20" s="2">
        <f>'[1]17'!AX$29*$D20/100</f>
        <v>0.3024</v>
      </c>
    </row>
    <row r="21" spans="2:17" ht="13.5">
      <c r="B21">
        <v>6314</v>
      </c>
      <c r="C21" t="s">
        <v>37</v>
      </c>
      <c r="D21">
        <v>10</v>
      </c>
      <c r="E21" s="3">
        <f>'[1]6'!G$336*$D21/100</f>
        <v>1.6</v>
      </c>
      <c r="F21" s="2">
        <f>'[1]6'!I$336*$D21/100</f>
        <v>0.14</v>
      </c>
      <c r="G21" s="2">
        <f>'[1]6'!J$336*$D21/100</f>
        <v>0.01</v>
      </c>
      <c r="H21" s="2">
        <f>'[1]6'!K$336*$D21/100</f>
        <v>0.33</v>
      </c>
      <c r="I21" s="3">
        <f>'[1]6'!M$336*$D21/100</f>
        <v>0.6</v>
      </c>
      <c r="J21" s="3">
        <f>'[1]6'!O$336*$D21/100</f>
        <v>5.8</v>
      </c>
      <c r="K21" s="2">
        <f>'[1]6'!R$336*$D21/100</f>
        <v>0.1</v>
      </c>
      <c r="L21" s="5">
        <f>'[1]6'!AA$336*$D21/100</f>
        <v>20</v>
      </c>
      <c r="M21" s="4">
        <f>'[1]6'!AI$336*$D21/100</f>
        <v>0.01</v>
      </c>
      <c r="N21" s="4">
        <f>'[1]6'!AJ$336*$D21/100</f>
        <v>0.01</v>
      </c>
      <c r="O21" s="3">
        <f>'[1]6'!AP$336*$D21/100</f>
        <v>2.1</v>
      </c>
      <c r="P21" s="2">
        <f>'[1]6'!AW$336*$D21/100</f>
        <v>0.19</v>
      </c>
      <c r="Q21" s="2">
        <f>'[1]6'!AX$336*$D21/100</f>
        <v>0</v>
      </c>
    </row>
    <row r="22" spans="2:17" ht="13.5">
      <c r="B22"/>
      <c r="C22" t="s">
        <v>36</v>
      </c>
      <c r="D22">
        <f>SUM(D7:D21)</f>
        <v>243</v>
      </c>
      <c r="E22" s="3">
        <f>SUM(E7:E21)</f>
        <v>196.57600000000005</v>
      </c>
      <c r="F22" s="2">
        <f>SUM(F7:F21)</f>
        <v>13.749699999999999</v>
      </c>
      <c r="G22" s="2">
        <f>SUM(G7:G21)</f>
        <v>6.8843999999999985</v>
      </c>
      <c r="H22" s="2">
        <f>SUM(H7:H21)</f>
        <v>19.857999999999997</v>
      </c>
      <c r="I22" s="3">
        <f>SUM(I7:I21)</f>
        <v>538.0970000000001</v>
      </c>
      <c r="J22" s="3">
        <f>SUM(J7:J21)</f>
        <v>67.15200000000002</v>
      </c>
      <c r="K22" s="2">
        <f>SUM(K7:K21)</f>
        <v>1.8218999999999999</v>
      </c>
      <c r="L22" s="5">
        <f>SUM(L7:L21)</f>
        <v>236.6</v>
      </c>
      <c r="M22" s="4">
        <f>SUM(M7:M21)</f>
        <v>0.5477299999999999</v>
      </c>
      <c r="N22" s="4">
        <f>SUM(N7:N21)</f>
        <v>0.19657000000000005</v>
      </c>
      <c r="O22" s="3">
        <f>SUM(O7:O21)</f>
        <v>74.865</v>
      </c>
      <c r="P22" s="2">
        <f>SUM(P7:P21)</f>
        <v>4.5318000000000005</v>
      </c>
      <c r="Q22" s="2">
        <f>SUM(Q7:Q21)</f>
        <v>1.3647</v>
      </c>
    </row>
    <row r="23" spans="1:17" ht="13.5">
      <c r="A23" t="s">
        <v>35</v>
      </c>
      <c r="B23">
        <v>6038</v>
      </c>
      <c r="C23" t="s">
        <v>34</v>
      </c>
      <c r="D23">
        <v>50</v>
      </c>
      <c r="E23" s="3">
        <f>'[1]6'!G$42*$D23/100</f>
        <v>10.5</v>
      </c>
      <c r="F23" s="2">
        <f>'[1]6'!I$42*$D23/100</f>
        <v>0.3</v>
      </c>
      <c r="G23" s="2">
        <f>'[1]6'!J$42*$D23/100</f>
        <v>0.05</v>
      </c>
      <c r="H23" s="2">
        <f>'[1]6'!K$42*$D23/100</f>
        <v>2.4</v>
      </c>
      <c r="I23" s="3">
        <f>'[1]6'!M$42*$D23/100</f>
        <v>2.5</v>
      </c>
      <c r="J23" s="3">
        <f>'[1]6'!O$42*$D23/100</f>
        <v>12</v>
      </c>
      <c r="K23" s="2">
        <f>'[1]6'!R$42*$D23/100</f>
        <v>0.1</v>
      </c>
      <c r="L23" s="5">
        <f>'[1]6'!AA$42*$D23/100</f>
        <v>0</v>
      </c>
      <c r="M23" s="4">
        <f>'[1]6'!AI$42*$D23/100</f>
        <v>0.015</v>
      </c>
      <c r="N23" s="4">
        <f>'[1]6'!AJ$42*$D23/100</f>
        <v>0.015</v>
      </c>
      <c r="O23" s="3">
        <f>'[1]6'!AP$42*$D23/100</f>
        <v>9</v>
      </c>
      <c r="P23" s="2">
        <f>'[1]6'!AW$42*$D23/100</f>
        <v>0.7</v>
      </c>
      <c r="Q23" s="2">
        <f>'[1]6'!AX$42*$D23/100</f>
        <v>0</v>
      </c>
    </row>
    <row r="24" spans="2:17" ht="13.5">
      <c r="B24">
        <v>6034</v>
      </c>
      <c r="C24" t="s">
        <v>33</v>
      </c>
      <c r="D24">
        <v>13</v>
      </c>
      <c r="E24" s="3">
        <f>'[1]6'!G$37*$D24/100</f>
        <v>2.6</v>
      </c>
      <c r="F24" s="2">
        <f>'[1]6'!I$37*$D24/100</f>
        <v>0.299</v>
      </c>
      <c r="G24" s="2">
        <f>'[1]6'!J$37*$D24/100</f>
        <v>0.013000000000000001</v>
      </c>
      <c r="H24" s="2">
        <f>'[1]6'!K$37*$D24/100</f>
        <v>0.507</v>
      </c>
      <c r="I24" s="3">
        <f>'[1]6'!M$37*$D24/100</f>
        <v>1.95</v>
      </c>
      <c r="J24" s="3">
        <f>'[1]6'!O$37*$D24/100</f>
        <v>32.5</v>
      </c>
      <c r="K24" s="2">
        <f>'[1]6'!R$37*$D24/100</f>
        <v>0.273</v>
      </c>
      <c r="L24" s="5">
        <f>'[1]6'!AA$37*$D24/100</f>
        <v>29.9</v>
      </c>
      <c r="M24" s="4">
        <f>'[1]6'!AI$37*$D24/100</f>
        <v>0.0104</v>
      </c>
      <c r="N24" s="4">
        <f>'[1]6'!AJ$37*$D24/100</f>
        <v>0.0208</v>
      </c>
      <c r="O24" s="3">
        <f>'[1]6'!AP$37*$D24/100</f>
        <v>10.66</v>
      </c>
      <c r="P24" s="2">
        <f>'[1]6'!AW$37*$D24/100</f>
        <v>0.37699999999999995</v>
      </c>
      <c r="Q24" s="2">
        <f>'[1]6'!AX$37*$D24/100</f>
        <v>0</v>
      </c>
    </row>
    <row r="25" spans="2:17" ht="13.5">
      <c r="B25">
        <v>6095</v>
      </c>
      <c r="C25" t="s">
        <v>32</v>
      </c>
      <c r="D25">
        <v>1</v>
      </c>
      <c r="E25" s="3">
        <f>'[1]6'!G$100*$D25/100</f>
        <v>0.37</v>
      </c>
      <c r="F25" s="2">
        <f>'[1]6'!I$100*$D25/100</f>
        <v>0.039</v>
      </c>
      <c r="G25" s="2">
        <f>'[1]6'!J$100*$D25/100</f>
        <v>0.001</v>
      </c>
      <c r="H25" s="2">
        <f>'[1]6'!K$100*$D25/100</f>
        <v>0.075</v>
      </c>
      <c r="I25" s="3">
        <f>'[1]6'!M$100*$D25/100</f>
        <v>0.01</v>
      </c>
      <c r="J25" s="3">
        <f>'[1]6'!O$100*$D25/100</f>
        <v>2.3</v>
      </c>
      <c r="K25" s="2">
        <f>'[1]6'!R$100*$D25/100</f>
        <v>0.017</v>
      </c>
      <c r="L25" s="5">
        <f>'[1]6'!AA$100*$D25/100</f>
        <v>8.8</v>
      </c>
      <c r="M25" s="4">
        <f>'[1]6'!AI$100*$D25/100</f>
        <v>0.0013</v>
      </c>
      <c r="N25" s="4">
        <f>'[1]6'!AJ$100*$D25/100</f>
        <v>0.0034000000000000002</v>
      </c>
      <c r="O25" s="3">
        <f>'[1]6'!AP$100*$D25/100</f>
        <v>0.26</v>
      </c>
      <c r="P25" s="2">
        <f>'[1]6'!AW$100*$D25/100</f>
        <v>0.073</v>
      </c>
      <c r="Q25" s="2">
        <f>'[1]6'!AX$100*$D25/100</f>
        <v>0</v>
      </c>
    </row>
    <row r="26" spans="2:17" ht="13.5">
      <c r="B26">
        <v>5017</v>
      </c>
      <c r="C26" t="s">
        <v>31</v>
      </c>
      <c r="D26">
        <v>2</v>
      </c>
      <c r="E26" s="3">
        <f>'[1]5'!G$20*$D26/100</f>
        <v>11.56</v>
      </c>
      <c r="F26" s="2">
        <f>'[1]5'!I$20*$D26/100</f>
        <v>0.396</v>
      </c>
      <c r="G26" s="2">
        <f>'[1]5'!J$20*$D26/100</f>
        <v>1.038</v>
      </c>
      <c r="H26" s="2">
        <f>'[1]5'!K$20*$D26/100</f>
        <v>0.368</v>
      </c>
      <c r="I26" s="3">
        <f>'[1]5'!M$20*$D26/100</f>
        <v>0.04</v>
      </c>
      <c r="J26" s="3">
        <f>'[1]5'!O$20*$D26/100</f>
        <v>24</v>
      </c>
      <c r="K26" s="2">
        <f>'[1]5'!R$20*$D26/100</f>
        <v>0.192</v>
      </c>
      <c r="L26" s="5">
        <f>'[1]5'!AA$20*$D26/100</f>
        <v>0.02</v>
      </c>
      <c r="M26" s="4">
        <f>'[1]5'!AI$20*$D26/100</f>
        <v>0.019</v>
      </c>
      <c r="N26" s="4">
        <f>'[1]5'!AJ$20*$D26/100</f>
        <v>0.005</v>
      </c>
      <c r="O26" s="3">
        <f>'[1]5'!AP$20*$D26/100</f>
        <v>0</v>
      </c>
      <c r="P26" s="2">
        <f>'[1]5'!AW$20*$D26/100</f>
        <v>0.21600000000000003</v>
      </c>
      <c r="Q26" s="2">
        <f>'[1]5'!AX$20*$D26/100</f>
        <v>0</v>
      </c>
    </row>
    <row r="27" spans="2:17" ht="13.5">
      <c r="B27">
        <v>7117</v>
      </c>
      <c r="C27" t="s">
        <v>30</v>
      </c>
      <c r="D27">
        <v>1</v>
      </c>
      <c r="E27" s="3">
        <f>'[1]7'!G$128*$D27/100</f>
        <v>3.01</v>
      </c>
      <c r="F27" s="2">
        <f>'[1]7'!I$128*$D27/100</f>
        <v>0.027000000000000003</v>
      </c>
      <c r="G27" s="2">
        <f>'[1]7'!J$128*$D27/100</f>
        <v>0.002</v>
      </c>
      <c r="H27" s="2">
        <f>'[1]7'!K$128*$D27/100</f>
        <v>0.807</v>
      </c>
      <c r="I27" s="3">
        <f>'[1]7'!M$128*$D27/100</f>
        <v>0.12</v>
      </c>
      <c r="J27" s="3">
        <f>'[1]7'!O$128*$D27/100</f>
        <v>0.65</v>
      </c>
      <c r="K27" s="2">
        <f>'[1]7'!R$128*$D27/100</f>
        <v>0.023</v>
      </c>
      <c r="L27" s="5">
        <f>'[1]7'!AA$128*$D27/100</f>
        <v>0.01</v>
      </c>
      <c r="M27" s="4">
        <f>'[1]7'!AI$128*$D27/100</f>
        <v>0.0012</v>
      </c>
      <c r="N27" s="4">
        <f>'[1]7'!AJ$128*$D27/100</f>
        <v>0.0003</v>
      </c>
      <c r="O27" s="3">
        <f>'[1]7'!AP$128*$D27/100</f>
        <v>0</v>
      </c>
      <c r="P27" s="2">
        <f>'[1]7'!AW$128*$D27/100</f>
        <v>0.040999999999999995</v>
      </c>
      <c r="Q27" s="2">
        <f>'[1]7'!AX$128*$D27/100</f>
        <v>0</v>
      </c>
    </row>
    <row r="28" spans="2:17" ht="13.5">
      <c r="B28">
        <v>17015</v>
      </c>
      <c r="C28" t="s">
        <v>29</v>
      </c>
      <c r="D28">
        <v>5</v>
      </c>
      <c r="E28" s="3">
        <f>'[1]17'!G$17*$D28/100</f>
        <v>1.25</v>
      </c>
      <c r="F28" s="2">
        <f>'[1]17'!I$17*$D28/100</f>
        <v>0.005</v>
      </c>
      <c r="G28" s="2">
        <f>'[1]17'!J$17*$D28/100</f>
        <v>0</v>
      </c>
      <c r="H28" s="2">
        <f>'[1]17'!K$17*$D28/100</f>
        <v>0.12</v>
      </c>
      <c r="I28" s="3">
        <f>'[1]17'!M$17*$D28/100</f>
        <v>0.3</v>
      </c>
      <c r="J28" s="3">
        <f>'[1]17'!O$17*$D28/100</f>
        <v>0.1</v>
      </c>
      <c r="K28" s="2">
        <f>'[1]17'!R$17*$D28/100</f>
        <v>0</v>
      </c>
      <c r="L28" s="5">
        <f>'[1]17'!AA$17*$D28/100</f>
        <v>0</v>
      </c>
      <c r="M28" s="4">
        <f>'[1]17'!AI$17*$D28/100</f>
        <v>0.0005</v>
      </c>
      <c r="N28" s="4">
        <f>'[1]17'!AJ$17*$D28/100</f>
        <v>0.0005</v>
      </c>
      <c r="O28" s="3">
        <f>'[1]17'!AP$17*$D28/100</f>
        <v>0</v>
      </c>
      <c r="P28" s="2">
        <f>'[1]17'!AW$17*$D28/100</f>
        <v>0</v>
      </c>
      <c r="Q28" s="2">
        <f>'[1]17'!AX$17*$D28/100</f>
        <v>0</v>
      </c>
    </row>
    <row r="29" spans="2:17" ht="13.5">
      <c r="B29">
        <v>17014</v>
      </c>
      <c r="C29" t="s">
        <v>28</v>
      </c>
      <c r="D29">
        <v>0.7</v>
      </c>
      <c r="E29" s="3">
        <f>'[1]17'!G$15*$D29/100</f>
        <v>0</v>
      </c>
      <c r="F29" s="2">
        <f>'[1]17'!I$15*$D29/100</f>
        <v>0</v>
      </c>
      <c r="G29" s="2">
        <f>'[1]17'!J$15*$D29/100</f>
        <v>0</v>
      </c>
      <c r="H29" s="2">
        <f>'[1]17'!K$15*$D29/100</f>
        <v>0</v>
      </c>
      <c r="I29" s="3">
        <f>'[1]17'!M$15*$D29/100</f>
        <v>273</v>
      </c>
      <c r="J29" s="3">
        <f>'[1]17'!O$15*$D29/100</f>
        <v>0</v>
      </c>
      <c r="K29" s="2">
        <f>'[1]17'!R$15*$D29/100</f>
        <v>0</v>
      </c>
      <c r="L29" s="5">
        <f>'[1]17'!AA$15*$D29/100</f>
        <v>0</v>
      </c>
      <c r="M29" s="4">
        <f>'[1]17'!AI$15*$D29/100</f>
        <v>0</v>
      </c>
      <c r="N29" s="4">
        <f>'[1]17'!AJ$15*$D29/100</f>
        <v>0</v>
      </c>
      <c r="O29" s="3">
        <f>'[1]17'!AP$15*$D29/100</f>
        <v>0</v>
      </c>
      <c r="P29" s="2">
        <f>'[1]17'!AW$15*$D29/100</f>
        <v>0</v>
      </c>
      <c r="Q29" s="2">
        <f>'[1]17'!AX$15*$D29/100</f>
        <v>0.6936999999999999</v>
      </c>
    </row>
    <row r="30" spans="2:17" ht="13.5">
      <c r="B30"/>
      <c r="C30" t="s">
        <v>27</v>
      </c>
      <c r="D30">
        <f>SUM(D23:D29)</f>
        <v>72.7</v>
      </c>
      <c r="E30" s="3">
        <f>SUM(E23:E29)</f>
        <v>29.29</v>
      </c>
      <c r="F30" s="2">
        <f>SUM(F23:F29)</f>
        <v>1.0659999999999998</v>
      </c>
      <c r="G30" s="2">
        <f>SUM(G23:G29)</f>
        <v>1.104</v>
      </c>
      <c r="H30" s="2">
        <f>SUM(H23:H29)</f>
        <v>4.277</v>
      </c>
      <c r="I30" s="3">
        <f>SUM(I23:I29)</f>
        <v>277.92</v>
      </c>
      <c r="J30" s="3">
        <f>SUM(J23:J29)</f>
        <v>71.55</v>
      </c>
      <c r="K30" s="2">
        <f>SUM(K23:K29)</f>
        <v>0.6050000000000001</v>
      </c>
      <c r="L30" s="5">
        <f>SUM(L23:L29)</f>
        <v>38.730000000000004</v>
      </c>
      <c r="M30" s="4">
        <f>SUM(M23:M29)</f>
        <v>0.0474</v>
      </c>
      <c r="N30" s="4">
        <f>SUM(N23:N29)</f>
        <v>0.045</v>
      </c>
      <c r="O30" s="3">
        <f>SUM(O23:O29)</f>
        <v>19.92</v>
      </c>
      <c r="P30" s="2">
        <f>SUM(P23:P29)</f>
        <v>1.4069999999999998</v>
      </c>
      <c r="Q30" s="2">
        <f>SUM(Q23:Q29)</f>
        <v>0.6936999999999999</v>
      </c>
    </row>
    <row r="31" spans="1:17" ht="13.5">
      <c r="A31" t="s">
        <v>26</v>
      </c>
      <c r="B31">
        <v>10376</v>
      </c>
      <c r="C31" t="s">
        <v>25</v>
      </c>
      <c r="D31">
        <v>5</v>
      </c>
      <c r="E31" s="3">
        <f>'[1]10'!G$402*$D31/100</f>
        <v>4.5</v>
      </c>
      <c r="F31" s="2">
        <f>'[1]10'!I$402*$D31/100</f>
        <v>0.605</v>
      </c>
      <c r="G31" s="2">
        <f>'[1]10'!J$402*$D31/100</f>
        <v>0.025</v>
      </c>
      <c r="H31" s="2">
        <f>'[1]10'!K$402*$D31/100</f>
        <v>0.46</v>
      </c>
      <c r="I31" s="3">
        <f>'[1]10'!M$402*$D31/100</f>
        <v>42.5</v>
      </c>
      <c r="J31" s="3">
        <f>'[1]10'!O$402*$D31/100</f>
        <v>6</v>
      </c>
      <c r="K31" s="2">
        <f>'[1]10'!R$402*$D31/100</f>
        <v>0.01</v>
      </c>
      <c r="L31" s="5">
        <f>'[1]10'!AA$402*$D31/100</f>
        <v>1.05</v>
      </c>
      <c r="M31" s="4">
        <f>'[1]10'!AI$402*$D31/100</f>
        <v>0.0005</v>
      </c>
      <c r="N31" s="4">
        <f>'[1]10'!AJ$402*$D31/100</f>
        <v>0.002</v>
      </c>
      <c r="O31" s="3">
        <f>'[1]10'!AP$402*$D31/100</f>
        <v>0.05</v>
      </c>
      <c r="P31" s="2">
        <f>'[1]10'!AW$402*$D31/100</f>
        <v>0</v>
      </c>
      <c r="Q31" s="2">
        <f>'[1]10'!AX$402*$D31/100</f>
        <v>0.11</v>
      </c>
    </row>
    <row r="32" spans="2:17" ht="13.5">
      <c r="B32">
        <v>6214</v>
      </c>
      <c r="C32" t="s">
        <v>24</v>
      </c>
      <c r="D32">
        <v>10</v>
      </c>
      <c r="E32" s="3">
        <f>'[1]6'!G$230*$D32/100</f>
        <v>3.7</v>
      </c>
      <c r="F32" s="2">
        <f>'[1]6'!I$230*$D32/100</f>
        <v>0.06</v>
      </c>
      <c r="G32" s="2">
        <f>'[1]6'!J$230*$D32/100</f>
        <v>0.01</v>
      </c>
      <c r="H32" s="2">
        <f>'[1]6'!K$230*$D32/100</f>
        <v>0.9</v>
      </c>
      <c r="I32" s="3">
        <f>'[1]6'!M$230*$D32/100</f>
        <v>2.5</v>
      </c>
      <c r="J32" s="3">
        <f>'[1]6'!O$230*$D32/100</f>
        <v>2.7</v>
      </c>
      <c r="K32" s="2">
        <f>'[1]6'!R$230*$D32/100</f>
        <v>0.02</v>
      </c>
      <c r="L32" s="5">
        <f>'[1]6'!AA$230*$D32/100</f>
        <v>68</v>
      </c>
      <c r="M32" s="4">
        <f>'[1]6'!AI$230*$D32/100</f>
        <v>0.004</v>
      </c>
      <c r="N32" s="4">
        <f>'[1]6'!AJ$230*$D32/100</f>
        <v>0.004</v>
      </c>
      <c r="O32" s="3">
        <f>'[1]6'!AP$230*$D32/100</f>
        <v>0.4</v>
      </c>
      <c r="P32" s="2">
        <f>'[1]6'!AW$230*$D32/100</f>
        <v>0.25</v>
      </c>
      <c r="Q32" s="2">
        <f>'[1]6'!AX$230*$D32/100</f>
        <v>0.01</v>
      </c>
    </row>
    <row r="33" spans="2:17" ht="13.5">
      <c r="B33">
        <v>6086</v>
      </c>
      <c r="C33" t="s">
        <v>23</v>
      </c>
      <c r="D33">
        <v>10</v>
      </c>
      <c r="E33" s="3">
        <f>'[1]6'!G$91*$D33/100</f>
        <v>1.4</v>
      </c>
      <c r="F33" s="2">
        <f>'[1]6'!I$91*$D33/100</f>
        <v>0.15</v>
      </c>
      <c r="G33" s="2">
        <f>'[1]6'!J$91*$D33/100</f>
        <v>0.02</v>
      </c>
      <c r="H33" s="2">
        <f>'[1]6'!K$91*$D33/100</f>
        <v>0.24</v>
      </c>
      <c r="I33" s="3">
        <f>'[1]6'!M$91*$D33/100</f>
        <v>1.5</v>
      </c>
      <c r="J33" s="3">
        <f>'[1]6'!O$91*$D33/100</f>
        <v>17</v>
      </c>
      <c r="K33" s="2">
        <f>'[1]6'!R$91*$D33/100</f>
        <v>0.28</v>
      </c>
      <c r="L33" s="5">
        <f>'[1]6'!AA$91*$D33/100</f>
        <v>26</v>
      </c>
      <c r="M33" s="4">
        <f>'[1]6'!AI$91*$D33/100</f>
        <v>0.009</v>
      </c>
      <c r="N33" s="4">
        <f>'[1]6'!AJ$91*$D33/100</f>
        <v>0.013000000000000001</v>
      </c>
      <c r="O33" s="3">
        <f>'[1]6'!AP$91*$D33/100</f>
        <v>3.9</v>
      </c>
      <c r="P33" s="2">
        <f>'[1]6'!AW$91*$D33/100</f>
        <v>0.19</v>
      </c>
      <c r="Q33" s="2">
        <f>'[1]6'!AX$91*$D33/100</f>
        <v>0</v>
      </c>
    </row>
    <row r="34" spans="2:17" ht="13.5">
      <c r="B34">
        <v>8013</v>
      </c>
      <c r="C34" t="s">
        <v>22</v>
      </c>
      <c r="D34">
        <v>2</v>
      </c>
      <c r="E34" s="3">
        <f>'[1]8'!G$15*$D34/100</f>
        <v>3.64</v>
      </c>
      <c r="F34" s="2">
        <f>'[1]8'!I$15*$D34/100</f>
        <v>0.386</v>
      </c>
      <c r="G34" s="2">
        <f>'[1]8'!J$15*$D34/100</f>
        <v>0.07400000000000001</v>
      </c>
      <c r="H34" s="2">
        <f>'[1]8'!K$15*$D34/100</f>
        <v>1.268</v>
      </c>
      <c r="I34" s="3">
        <f>'[1]8'!M$15*$D34/100</f>
        <v>0.12</v>
      </c>
      <c r="J34" s="3">
        <f>'[1]8'!O$15*$D34/100</f>
        <v>0.2</v>
      </c>
      <c r="K34" s="2">
        <f>'[1]8'!R$15*$D34/100</f>
        <v>0.034</v>
      </c>
      <c r="L34" s="5">
        <f>'[1]8'!AA$15*$D34/100</f>
        <v>0</v>
      </c>
      <c r="M34" s="4">
        <f>'[1]8'!AI$15*$D34/100</f>
        <v>0.01</v>
      </c>
      <c r="N34" s="4">
        <f>'[1]8'!AJ$15*$D34/100</f>
        <v>0.027999999999999997</v>
      </c>
      <c r="O34" s="3">
        <f>'[1]8'!AP$15*$D34/100</f>
        <v>0</v>
      </c>
      <c r="P34" s="2">
        <f>'[1]8'!AW$15*$D34/100</f>
        <v>0.82</v>
      </c>
      <c r="Q34" s="2">
        <f>'[1]8'!AX$15*$D34/100</f>
        <v>0</v>
      </c>
    </row>
    <row r="35" spans="2:17" ht="13.5">
      <c r="B35">
        <v>12004</v>
      </c>
      <c r="C35" t="s">
        <v>21</v>
      </c>
      <c r="D35">
        <v>15</v>
      </c>
      <c r="E35" s="3">
        <f>'[1]12'!G$5*$D35/100</f>
        <v>22.65</v>
      </c>
      <c r="F35" s="2">
        <f>'[1]12'!I$5*$D35/100</f>
        <v>1.845</v>
      </c>
      <c r="G35" s="2">
        <f>'[1]12'!J$5*$D35/100</f>
        <v>1.545</v>
      </c>
      <c r="H35" s="2">
        <f>'[1]12'!K$5*$D35/100</f>
        <v>0.045</v>
      </c>
      <c r="I35" s="3">
        <f>'[1]12'!M$5*$D35/100</f>
        <v>21</v>
      </c>
      <c r="J35" s="3">
        <f>'[1]12'!O$5*$D35/100</f>
        <v>7.65</v>
      </c>
      <c r="K35" s="2">
        <f>'[1]12'!R$5*$D35/100</f>
        <v>0.27</v>
      </c>
      <c r="L35" s="5">
        <f>'[1]12'!AA$5*$D35/100</f>
        <v>22.5</v>
      </c>
      <c r="M35" s="4">
        <f>'[1]12'!AI$5*$D35/100</f>
        <v>0.009</v>
      </c>
      <c r="N35" s="4">
        <f>'[1]12'!AJ$5*$D35/100</f>
        <v>0.0645</v>
      </c>
      <c r="O35" s="3">
        <f>'[1]12'!AP$5*$D35/100</f>
        <v>0</v>
      </c>
      <c r="P35" s="2">
        <f>'[1]12'!AW$5*$D35/100</f>
        <v>0</v>
      </c>
      <c r="Q35" s="2">
        <f>'[1]12'!AX$5*$D35/100</f>
        <v>0.06</v>
      </c>
    </row>
    <row r="36" spans="2:17" ht="13.5">
      <c r="B36">
        <v>17027</v>
      </c>
      <c r="C36" t="s">
        <v>20</v>
      </c>
      <c r="D36">
        <v>2.1</v>
      </c>
      <c r="E36" s="3">
        <f>'[1]17'!G$29*$D36/100</f>
        <v>4.935</v>
      </c>
      <c r="F36" s="2">
        <f>'[1]17'!I$29*$D36/100</f>
        <v>0.14700000000000002</v>
      </c>
      <c r="G36" s="2">
        <f>'[1]17'!J$29*$D36/100</f>
        <v>0.09029999999999999</v>
      </c>
      <c r="H36" s="2">
        <f>'[1]17'!K$29*$D36/100</f>
        <v>0.8841000000000001</v>
      </c>
      <c r="I36" s="3">
        <f>'[1]17'!M$29*$D36/100</f>
        <v>357</v>
      </c>
      <c r="J36" s="3">
        <f>'[1]17'!O$29*$D36/100</f>
        <v>0.546</v>
      </c>
      <c r="K36" s="2">
        <f>'[1]17'!R$29*$D36/100</f>
        <v>0.008400000000000001</v>
      </c>
      <c r="L36" s="5">
        <f>'[1]17'!AA$29*$D36/100</f>
        <v>0</v>
      </c>
      <c r="M36" s="4">
        <f>'[1]17'!AI$29*$D36/100</f>
        <v>0.00063</v>
      </c>
      <c r="N36" s="4">
        <f>'[1]17'!AJ$29*$D36/100</f>
        <v>0.00168</v>
      </c>
      <c r="O36" s="3">
        <f>'[1]17'!AP$29*$D36/100</f>
        <v>0</v>
      </c>
      <c r="P36" s="2">
        <f>'[1]17'!AW$29*$D36/100</f>
        <v>0.0063</v>
      </c>
      <c r="Q36" s="2">
        <f>'[1]17'!AX$29*$D36/100</f>
        <v>0.9072000000000001</v>
      </c>
    </row>
    <row r="37" spans="2:4" ht="13.5">
      <c r="B37"/>
      <c r="C37" t="s">
        <v>9</v>
      </c>
      <c r="D37">
        <v>150</v>
      </c>
    </row>
    <row r="38" spans="2:17" ht="13.5">
      <c r="B38">
        <v>17015</v>
      </c>
      <c r="C38" t="s">
        <v>19</v>
      </c>
      <c r="D38">
        <v>3</v>
      </c>
      <c r="E38" s="3">
        <f>'[1]17'!G$17*$D38/100</f>
        <v>0.75</v>
      </c>
      <c r="F38" s="2">
        <f>'[1]17'!I$17*$D38/100</f>
        <v>0.0030000000000000005</v>
      </c>
      <c r="G38" s="2">
        <f>'[1]17'!J$17*$D38/100</f>
        <v>0</v>
      </c>
      <c r="H38" s="2">
        <f>'[1]17'!K$17*$D38/100</f>
        <v>0.072</v>
      </c>
      <c r="I38" s="3">
        <f>'[1]17'!M$17*$D38/100</f>
        <v>0.18</v>
      </c>
      <c r="J38" s="3">
        <f>'[1]17'!O$17*$D38/100</f>
        <v>0.06</v>
      </c>
      <c r="K38" s="2">
        <f>'[1]17'!R$17*$D38/100</f>
        <v>0</v>
      </c>
      <c r="L38" s="5">
        <f>'[1]17'!AA$17*$D38/100</f>
        <v>0</v>
      </c>
      <c r="M38" s="4">
        <f>'[1]17'!AI$17*$D38/100</f>
        <v>0.0003</v>
      </c>
      <c r="N38" s="4">
        <f>'[1]17'!AJ$17*$D38/100</f>
        <v>0.0003</v>
      </c>
      <c r="O38" s="3">
        <f>'[1]17'!AP$17*$D38/100</f>
        <v>0</v>
      </c>
      <c r="P38" s="2">
        <f>'[1]17'!AW$17*$D38/100</f>
        <v>0</v>
      </c>
      <c r="Q38" s="2">
        <f>'[1]17'!AX$17*$D38/100</f>
        <v>0</v>
      </c>
    </row>
    <row r="39" spans="2:17" ht="13.5">
      <c r="B39">
        <v>16001</v>
      </c>
      <c r="C39" t="s">
        <v>18</v>
      </c>
      <c r="D39">
        <v>5</v>
      </c>
      <c r="E39" s="3">
        <f>'[1]16'!G$2*$D39/100</f>
        <v>5.45</v>
      </c>
      <c r="F39" s="2">
        <f>'[1]16'!I$2*$D39/100</f>
        <v>0.02</v>
      </c>
      <c r="G39" s="2">
        <f>'[1]16'!J$2*$D39/100</f>
        <v>0</v>
      </c>
      <c r="H39" s="2">
        <f>'[1]16'!K$2*$D39/100</f>
        <v>0.245</v>
      </c>
      <c r="I39" s="3">
        <f>'[1]16'!M$2*$D39/100</f>
        <v>0.1</v>
      </c>
      <c r="J39" s="3">
        <f>'[1]16'!O$2*$D39/100</f>
        <v>0.15</v>
      </c>
      <c r="K39" s="2">
        <f>'[1]16'!R$2*$D39/100</f>
        <v>0</v>
      </c>
      <c r="L39" s="5">
        <f>'[1]16'!AA$2*$D39/100</f>
        <v>0</v>
      </c>
      <c r="M39" s="4">
        <f>'[1]16'!AI$2*$D39/100</f>
        <v>0</v>
      </c>
      <c r="N39" s="4">
        <f>'[1]16'!AJ$2*$D39/100</f>
        <v>0</v>
      </c>
      <c r="O39" s="3">
        <f>'[1]16'!AP$2*$D39/100</f>
        <v>0</v>
      </c>
      <c r="P39" s="2">
        <f>'[1]16'!AW$2*$D39/100</f>
        <v>0</v>
      </c>
      <c r="Q39" s="2">
        <f>'[1]16'!AX$2*$D39/100</f>
        <v>0</v>
      </c>
    </row>
    <row r="40" spans="2:17" ht="13.5">
      <c r="B40">
        <v>17006</v>
      </c>
      <c r="C40" t="s">
        <v>17</v>
      </c>
      <c r="D40">
        <v>0.36</v>
      </c>
      <c r="E40" s="3">
        <f>'[1]17'!G$7*$D40/100</f>
        <v>3.3084</v>
      </c>
      <c r="F40" s="2">
        <f>'[1]17'!I$7*$D40/100</f>
        <v>0.00035999999999999997</v>
      </c>
      <c r="G40" s="2">
        <f>'[1]17'!J$7*$D40/100</f>
        <v>0.35928</v>
      </c>
      <c r="H40" s="2">
        <f>'[1]17'!K$7*$D40/100</f>
        <v>0</v>
      </c>
      <c r="I40" s="3">
        <f>'[1]17'!M$7*$D40/100</f>
        <v>0</v>
      </c>
      <c r="J40" s="3">
        <f>'[1]17'!O$7*$D40/100</f>
        <v>0</v>
      </c>
      <c r="K40" s="2">
        <f>'[1]17'!R$7*$D40/100</f>
        <v>0.00035999999999999997</v>
      </c>
      <c r="L40" s="5">
        <f>'[1]17'!AA$7*$D40/100</f>
        <v>0.21239999999999998</v>
      </c>
      <c r="M40" s="4">
        <f>'[1]17'!AI$7*$D40/100</f>
        <v>0</v>
      </c>
      <c r="N40" s="4">
        <f>'[1]17'!AJ$7*$D40/100</f>
        <v>0</v>
      </c>
      <c r="O40" s="3">
        <f>'[1]17'!AP$7*$D40/100</f>
        <v>0</v>
      </c>
      <c r="P40" s="2">
        <f>'[1]17'!AW$7*$D40/100</f>
        <v>0</v>
      </c>
      <c r="Q40" s="2">
        <f>'[1]17'!AX$7*$D40/100</f>
        <v>0</v>
      </c>
    </row>
    <row r="41" spans="2:17" ht="13.5">
      <c r="B41">
        <v>17014</v>
      </c>
      <c r="C41" t="s">
        <v>16</v>
      </c>
      <c r="D41">
        <v>0.3</v>
      </c>
      <c r="E41" s="3">
        <f>'[1]17'!G$15*$D41/100</f>
        <v>0</v>
      </c>
      <c r="F41" s="2">
        <f>'[1]17'!I$15*$D41/100</f>
        <v>0</v>
      </c>
      <c r="G41" s="2">
        <f>'[1]17'!J$15*$D41/100</f>
        <v>0</v>
      </c>
      <c r="H41" s="2">
        <f>'[1]17'!K$15*$D41/100</f>
        <v>0</v>
      </c>
      <c r="I41" s="3">
        <f>'[1]17'!M$15*$D41/100</f>
        <v>117</v>
      </c>
      <c r="J41" s="3">
        <f>'[1]17'!O$15*$D41/100</f>
        <v>0</v>
      </c>
      <c r="K41" s="2">
        <f>'[1]17'!R$15*$D41/100</f>
        <v>0</v>
      </c>
      <c r="L41" s="5">
        <f>'[1]17'!AA$15*$D41/100</f>
        <v>0</v>
      </c>
      <c r="M41" s="4">
        <f>'[1]17'!AI$15*$D41/100</f>
        <v>0</v>
      </c>
      <c r="N41" s="4">
        <f>'[1]17'!AJ$15*$D41/100</f>
        <v>0</v>
      </c>
      <c r="O41" s="3">
        <f>'[1]17'!AP$15*$D41/100</f>
        <v>0</v>
      </c>
      <c r="P41" s="2">
        <f>'[1]17'!AW$15*$D41/100</f>
        <v>0</v>
      </c>
      <c r="Q41" s="2">
        <f>'[1]17'!AX$15*$D41/100</f>
        <v>0.29729999999999995</v>
      </c>
    </row>
    <row r="42" spans="2:17" ht="13.5">
      <c r="B42">
        <v>2034</v>
      </c>
      <c r="C42" t="s">
        <v>4</v>
      </c>
      <c r="D42">
        <v>2.5</v>
      </c>
      <c r="E42" s="3">
        <f>'[1]2'!G$35*$D42/100</f>
        <v>8.25</v>
      </c>
      <c r="F42" s="2">
        <f>'[1]2'!I$35*$D42/100</f>
        <v>0.0025</v>
      </c>
      <c r="G42" s="2">
        <f>'[1]2'!J$35*$D42/100</f>
        <v>0.0025</v>
      </c>
      <c r="H42" s="2">
        <f>'[1]2'!K$35*$D42/100</f>
        <v>2.04</v>
      </c>
      <c r="I42" s="3">
        <f>'[1]2'!M$35*$D42/100</f>
        <v>0.05</v>
      </c>
      <c r="J42" s="3">
        <f>'[1]2'!O$35*$D42/100</f>
        <v>0.25</v>
      </c>
      <c r="K42" s="2">
        <f>'[1]2'!R$35*$D42/100</f>
        <v>0.015</v>
      </c>
      <c r="L42" s="5">
        <f>'[1]2'!AA$35*$D42/100</f>
        <v>0</v>
      </c>
      <c r="M42" s="4">
        <f>'[1]2'!AI$35*$D42/100</f>
        <v>0</v>
      </c>
      <c r="N42" s="4">
        <f>'[1]2'!AJ$35*$D42/100</f>
        <v>0</v>
      </c>
      <c r="O42" s="3">
        <f>'[1]2'!AP$35*$D42/100</f>
        <v>0</v>
      </c>
      <c r="P42" s="2">
        <f>'[1]2'!AW$35*$D42/100</f>
        <v>0</v>
      </c>
      <c r="Q42" s="2">
        <f>'[1]2'!AX$35*$D42/100</f>
        <v>0</v>
      </c>
    </row>
    <row r="43" spans="2:4" ht="13.5">
      <c r="B43"/>
      <c r="C43" t="s">
        <v>9</v>
      </c>
      <c r="D43">
        <v>5</v>
      </c>
    </row>
    <row r="44" spans="2:17" ht="13.5">
      <c r="B44"/>
      <c r="C44" t="s">
        <v>15</v>
      </c>
      <c r="D44">
        <f>SUM(D31:D42)</f>
        <v>205.26000000000002</v>
      </c>
      <c r="E44" s="3">
        <f>SUM(E31:E42)</f>
        <v>58.583400000000005</v>
      </c>
      <c r="F44" s="2">
        <f>SUM(F31:F42)</f>
        <v>3.2188600000000007</v>
      </c>
      <c r="G44" s="2">
        <f>SUM(G31:G42)</f>
        <v>2.12608</v>
      </c>
      <c r="H44" s="2">
        <f>SUM(H31:H42)</f>
        <v>6.154100000000001</v>
      </c>
      <c r="I44" s="3">
        <f>SUM(I31:I42)</f>
        <v>541.95</v>
      </c>
      <c r="J44" s="3">
        <f>SUM(J31:J42)</f>
        <v>34.556</v>
      </c>
      <c r="K44" s="2">
        <f>SUM(K31:K42)</f>
        <v>0.6377600000000001</v>
      </c>
      <c r="L44" s="5">
        <f>SUM(L31:L42)</f>
        <v>117.7624</v>
      </c>
      <c r="M44" s="4">
        <f>SUM(M31:M42)</f>
        <v>0.03343</v>
      </c>
      <c r="N44" s="4">
        <f>SUM(N31:N42)</f>
        <v>0.11348</v>
      </c>
      <c r="O44" s="3">
        <f>SUM(O31:O42)</f>
        <v>4.35</v>
      </c>
      <c r="P44" s="2">
        <f>SUM(P31:P42)</f>
        <v>1.2663</v>
      </c>
      <c r="Q44" s="2">
        <f>SUM(Q31:Q42)</f>
        <v>1.3845</v>
      </c>
    </row>
    <row r="45" spans="1:17" ht="13.5">
      <c r="A45" t="s">
        <v>14</v>
      </c>
      <c r="B45">
        <v>13003</v>
      </c>
      <c r="C45" t="s">
        <v>13</v>
      </c>
      <c r="D45">
        <v>90</v>
      </c>
      <c r="E45" s="3">
        <f>'[1]13'!G$4*$D45/100</f>
        <v>60.3</v>
      </c>
      <c r="F45" s="2">
        <f>'[1]13'!I$4*$D45/100</f>
        <v>2.97</v>
      </c>
      <c r="G45" s="2">
        <f>'[1]13'!J$4*$D45/100</f>
        <v>3.42</v>
      </c>
      <c r="H45" s="2">
        <f>'[1]13'!K$4*$D45/100</f>
        <v>4.32</v>
      </c>
      <c r="I45" s="3">
        <f>'[1]13'!M$4*$D45/100</f>
        <v>36.9</v>
      </c>
      <c r="J45" s="3">
        <f>'[1]13'!O$4*$D45/100</f>
        <v>99</v>
      </c>
      <c r="K45" s="2">
        <f>'[1]13'!R$4*$D45/100</f>
        <v>0.018000000000000002</v>
      </c>
      <c r="L45" s="5">
        <f>'[1]13'!AA$4*$D45/100</f>
        <v>34.2</v>
      </c>
      <c r="M45" s="4">
        <f>'[1]13'!AI$4*$D45/100</f>
        <v>0.036000000000000004</v>
      </c>
      <c r="N45" s="4">
        <f>'[1]13'!AJ$4*$D45/100</f>
        <v>0.135</v>
      </c>
      <c r="O45" s="3">
        <f>'[1]13'!AP$4*$D45/100</f>
        <v>0.9</v>
      </c>
      <c r="P45" s="2">
        <f>'[1]13'!AW$4*$D45/100</f>
        <v>0</v>
      </c>
      <c r="Q45" s="2">
        <f>'[1]13'!AX$4*$D45/100</f>
        <v>0.09</v>
      </c>
    </row>
    <row r="46" spans="2:17" ht="13.5">
      <c r="B46">
        <v>13014</v>
      </c>
      <c r="C46" t="s">
        <v>12</v>
      </c>
      <c r="D46">
        <v>10</v>
      </c>
      <c r="E46" s="3">
        <f>'[1]13'!G$15*$D46/100</f>
        <v>43.3</v>
      </c>
      <c r="F46" s="2">
        <f>'[1]13'!I$15*$D46/100</f>
        <v>0.2</v>
      </c>
      <c r="G46" s="2">
        <f>'[1]13'!J$15*$D46/100</f>
        <v>4.5</v>
      </c>
      <c r="H46" s="2">
        <f>'[1]13'!K$15*$D46/100</f>
        <v>0.31</v>
      </c>
      <c r="I46" s="3">
        <f>'[1]13'!M$15*$D46/100</f>
        <v>2.7</v>
      </c>
      <c r="J46" s="3">
        <f>'[1]13'!O$15*$D46/100</f>
        <v>6</v>
      </c>
      <c r="K46" s="2">
        <f>'[1]13'!R$15*$D46/100</f>
        <v>0.01</v>
      </c>
      <c r="L46" s="5">
        <f>'[1]13'!AA$15*$D46/100</f>
        <v>39</v>
      </c>
      <c r="M46" s="4">
        <f>'[1]13'!AI$15*$D46/100</f>
        <v>0.002</v>
      </c>
      <c r="N46" s="4">
        <f>'[1]13'!AJ$15*$D46/100</f>
        <v>0.009</v>
      </c>
      <c r="O46" s="3">
        <f>'[1]13'!AP$15*$D46/100</f>
        <v>0</v>
      </c>
      <c r="P46" s="2">
        <f>'[1]13'!AW$15*$D46/100</f>
        <v>0</v>
      </c>
      <c r="Q46" s="2">
        <f>'[1]13'!AX$15*$D46/100</f>
        <v>0.01</v>
      </c>
    </row>
    <row r="47" spans="2:17" ht="13.5">
      <c r="B47" s="1">
        <v>3003</v>
      </c>
      <c r="C47" t="s">
        <v>11</v>
      </c>
      <c r="D47">
        <v>7</v>
      </c>
      <c r="E47" s="3">
        <f>'[1]3'!G$4*$D47/100</f>
        <v>26.88</v>
      </c>
      <c r="F47" s="2">
        <f>'[1]3'!I$4*$D47/100</f>
        <v>0</v>
      </c>
      <c r="G47" s="2">
        <f>'[1]3'!J$4*$D47/100</f>
        <v>0</v>
      </c>
      <c r="H47" s="2">
        <f>'[1]3'!K$4*$D47/100</f>
        <v>6.944</v>
      </c>
      <c r="I47" s="3">
        <f>'[1]3'!M$4*$D47/100</f>
        <v>0.07</v>
      </c>
      <c r="J47" s="3">
        <f>'[1]3'!O$4*$D47/100</f>
        <v>0.07</v>
      </c>
      <c r="K47" s="2">
        <f>'[1]3'!R$4*$D47/100</f>
        <v>0</v>
      </c>
      <c r="L47" s="5">
        <f>'[1]3'!AA$4*$D47/100</f>
        <v>0</v>
      </c>
      <c r="M47" s="4">
        <f>'[1]3'!AI$4*$D47/100</f>
        <v>0</v>
      </c>
      <c r="N47" s="4">
        <f>'[1]3'!AJ$4*$D47/100</f>
        <v>0</v>
      </c>
      <c r="O47" s="3">
        <f>'[1]3'!AP$4*$D47/100</f>
        <v>0</v>
      </c>
      <c r="P47" s="2">
        <f>'[1]3'!AW$4*$D47/100</f>
        <v>0</v>
      </c>
      <c r="Q47" s="2">
        <f>'[1]3'!AX$4*$D47/100</f>
        <v>0</v>
      </c>
    </row>
    <row r="48" spans="2:17" ht="13.5">
      <c r="B48" s="1">
        <v>11198</v>
      </c>
      <c r="C48" t="s">
        <v>10</v>
      </c>
      <c r="D48">
        <v>1.5</v>
      </c>
      <c r="E48" s="3">
        <f>'[1]11'!G$199*$D48/100</f>
        <v>5.16</v>
      </c>
      <c r="F48" s="2">
        <f>'[1]11'!I$199*$D48/100</f>
        <v>1.3139999999999998</v>
      </c>
      <c r="G48" s="2">
        <f>'[1]11'!J$199*$D48/100</f>
        <v>0.0045</v>
      </c>
      <c r="H48" s="2">
        <f>'[1]11'!K$199*$D48/100</f>
        <v>0</v>
      </c>
      <c r="I48" s="3">
        <f>'[1]11'!M$199*$D48/100</f>
        <v>3.9</v>
      </c>
      <c r="J48" s="3">
        <f>'[1]11'!O$199*$D48/100</f>
        <v>0.24</v>
      </c>
      <c r="K48" s="2">
        <f>'[1]11'!R$199*$D48/100</f>
        <v>0.010499999999999999</v>
      </c>
      <c r="L48" s="5">
        <f>'[1]11'!AA$199*$D48/100</f>
        <v>0</v>
      </c>
      <c r="M48" s="4">
        <f>'[1]11'!AI$199*$D48/100</f>
        <v>0</v>
      </c>
      <c r="N48" s="4">
        <f>'[1]11'!AJ$199*$D48/100</f>
        <v>0</v>
      </c>
      <c r="O48" s="3">
        <f>'[1]11'!AP$199*$D48/100</f>
        <v>0</v>
      </c>
      <c r="P48" s="2">
        <f>'[1]11'!AW$199*$D48/100</f>
        <v>0</v>
      </c>
      <c r="Q48" s="2">
        <f>'[1]11'!AX$199*$D48/100</f>
        <v>0.010499999999999999</v>
      </c>
    </row>
    <row r="49" spans="3:4" ht="13.5">
      <c r="C49" t="s">
        <v>9</v>
      </c>
      <c r="D49">
        <v>6</v>
      </c>
    </row>
    <row r="50" spans="3:4" ht="13.5">
      <c r="C50" t="s">
        <v>8</v>
      </c>
      <c r="D50">
        <v>0.06</v>
      </c>
    </row>
    <row r="51" spans="2:17" ht="13.5">
      <c r="B51" s="1">
        <v>7043</v>
      </c>
      <c r="C51" t="s">
        <v>7</v>
      </c>
      <c r="D51">
        <v>15</v>
      </c>
      <c r="E51" s="3">
        <f>'[1]7'!G$46*$D51/100</f>
        <v>6.3</v>
      </c>
      <c r="F51" s="2">
        <f>'[1]7'!I$46*$D51/100</f>
        <v>0.105</v>
      </c>
      <c r="G51" s="2">
        <f>'[1]7'!J$46*$D51/100</f>
        <v>0.015</v>
      </c>
      <c r="H51" s="2">
        <f>'[1]7'!K$46*$D51/100</f>
        <v>1.605</v>
      </c>
      <c r="I51" s="3">
        <f>'[1]7'!M$46*$D51/100</f>
        <v>0.15</v>
      </c>
      <c r="J51" s="3">
        <f>'[1]7'!O$46*$D51/100</f>
        <v>1.35</v>
      </c>
      <c r="K51" s="2">
        <f>'[1]7'!R$46*$D51/100</f>
        <v>0.015</v>
      </c>
      <c r="L51" s="5">
        <f>'[1]7'!AA$46*$D51/100</f>
        <v>0.6</v>
      </c>
      <c r="M51" s="4">
        <f>'[1]7'!AI$46*$D51/100</f>
        <v>0.0105</v>
      </c>
      <c r="N51" s="4">
        <f>'[1]7'!AJ$46*$D51/100</f>
        <v>0.003</v>
      </c>
      <c r="O51" s="3">
        <f>'[1]7'!AP$46*$D51/100</f>
        <v>6.3</v>
      </c>
      <c r="P51" s="2">
        <f>'[1]7'!AW$46*$D51/100</f>
        <v>0.03</v>
      </c>
      <c r="Q51" s="2">
        <f>'[1]7'!AX$46*$D51/100</f>
        <v>0</v>
      </c>
    </row>
    <row r="52" spans="2:17" ht="13.5">
      <c r="B52" s="1">
        <v>3022</v>
      </c>
      <c r="C52" t="s">
        <v>6</v>
      </c>
      <c r="D52">
        <v>4.5</v>
      </c>
      <c r="E52" s="3">
        <f>'[1]3'!G$23*$D52/100</f>
        <v>13.23</v>
      </c>
      <c r="F52" s="2">
        <f>'[1]3'!I$23*$D52/100</f>
        <v>0.009000000000000001</v>
      </c>
      <c r="G52" s="2">
        <f>'[1]3'!J$23*$D52/100</f>
        <v>0</v>
      </c>
      <c r="H52" s="2">
        <f>'[1]3'!K$23*$D52/100</f>
        <v>3.5865000000000005</v>
      </c>
      <c r="I52" s="3">
        <f>'[1]3'!M$23*$D52/100</f>
        <v>0.315</v>
      </c>
      <c r="J52" s="3">
        <f>'[1]3'!O$23*$D52/100</f>
        <v>0.09</v>
      </c>
      <c r="K52" s="2">
        <f>'[1]3'!R$23*$D52/100</f>
        <v>0.036000000000000004</v>
      </c>
      <c r="L52" s="5">
        <f>'[1]3'!AA$23*$D52/100</f>
        <v>0</v>
      </c>
      <c r="M52" s="4">
        <f>'[1]3'!AI$23*$D52/100</f>
        <v>0.00045</v>
      </c>
      <c r="N52" s="4">
        <f>'[1]3'!AJ$23*$D52/100</f>
        <v>0.00045</v>
      </c>
      <c r="O52" s="3">
        <f>'[1]3'!AP$23*$D52/100</f>
        <v>0.135</v>
      </c>
      <c r="P52" s="2">
        <f>'[1]3'!AW$23*$D52/100</f>
        <v>0</v>
      </c>
      <c r="Q52" s="2">
        <f>'[1]3'!AX$23*$D52/100</f>
        <v>0</v>
      </c>
    </row>
    <row r="53" spans="2:17" ht="13.5">
      <c r="B53" s="1">
        <v>7156</v>
      </c>
      <c r="C53" t="s">
        <v>5</v>
      </c>
      <c r="D53">
        <v>1</v>
      </c>
      <c r="E53" s="3">
        <f>'[1]7'!G$170*$D53/100</f>
        <v>0.26</v>
      </c>
      <c r="F53" s="2">
        <f>'[1]7'!I$170*$D53/100</f>
        <v>0.004</v>
      </c>
      <c r="G53" s="2">
        <f>'[1]7'!J$170*$D53/100</f>
        <v>0.002</v>
      </c>
      <c r="H53" s="2">
        <f>'[1]7'!K$170*$D53/100</f>
        <v>0.086</v>
      </c>
      <c r="I53" s="3">
        <f>'[1]7'!M$170*$D53/100</f>
        <v>0.02</v>
      </c>
      <c r="J53" s="3">
        <f>'[1]7'!O$170*$D53/100</f>
        <v>0.07</v>
      </c>
      <c r="K53" s="2">
        <f>'[1]7'!R$170*$D53/100</f>
        <v>0.001</v>
      </c>
      <c r="L53" s="5">
        <f>'[1]7'!AA$170*$D53/100</f>
        <v>0.01</v>
      </c>
      <c r="M53" s="4">
        <f>'[1]7'!AI$170*$D53/100</f>
        <v>0.0004</v>
      </c>
      <c r="N53" s="4">
        <f>'[1]7'!AJ$170*$D53/100</f>
        <v>0.0002</v>
      </c>
      <c r="O53" s="3">
        <f>'[1]7'!AP$170*$D53/100</f>
        <v>0.5</v>
      </c>
      <c r="P53" s="2">
        <f>'[1]7'!AW$170*$D53/100</f>
        <v>0</v>
      </c>
      <c r="Q53" s="2">
        <f>'[1]7'!AX$170*$D53/100</f>
        <v>0</v>
      </c>
    </row>
    <row r="54" spans="2:17" ht="13.5">
      <c r="B54" s="1">
        <v>2034</v>
      </c>
      <c r="C54" t="s">
        <v>4</v>
      </c>
      <c r="D54">
        <v>0.53</v>
      </c>
      <c r="E54" s="3">
        <f>'[1]2'!G$35*$D54/100</f>
        <v>1.749</v>
      </c>
      <c r="F54" s="2">
        <f>'[1]2'!I$35*$D54/100</f>
        <v>0.0005300000000000001</v>
      </c>
      <c r="G54" s="2">
        <f>'[1]2'!J$35*$D54/100</f>
        <v>0.0005300000000000001</v>
      </c>
      <c r="H54" s="2">
        <f>'[1]2'!K$35*$D54/100</f>
        <v>0.43248</v>
      </c>
      <c r="I54" s="3">
        <f>'[1]2'!M$35*$D54/100</f>
        <v>0.0106</v>
      </c>
      <c r="J54" s="3">
        <f>'[1]2'!O$35*$D54/100</f>
        <v>0.053000000000000005</v>
      </c>
      <c r="K54" s="2">
        <f>'[1]2'!R$35*$D54/100</f>
        <v>0.00318</v>
      </c>
      <c r="L54" s="5">
        <f>'[1]2'!AA$35*$D54/100</f>
        <v>0</v>
      </c>
      <c r="M54" s="4">
        <f>'[1]2'!AI$35*$D54/100</f>
        <v>0</v>
      </c>
      <c r="N54" s="4">
        <f>'[1]2'!AJ$35*$D54/100</f>
        <v>0</v>
      </c>
      <c r="O54" s="3">
        <f>'[1]2'!AP$35*$D54/100</f>
        <v>0</v>
      </c>
      <c r="P54" s="2">
        <f>'[1]2'!AW$35*$D54/100</f>
        <v>0</v>
      </c>
      <c r="Q54" s="2">
        <f>'[1]2'!AX$35*$D54/100</f>
        <v>0</v>
      </c>
    </row>
    <row r="55" spans="2:17" ht="13.5">
      <c r="B55" s="1">
        <v>7036</v>
      </c>
      <c r="C55" t="s">
        <v>3</v>
      </c>
      <c r="D55">
        <v>4</v>
      </c>
      <c r="E55" s="3">
        <f>'[1]7'!G$38*$D55/100</f>
        <v>2.52</v>
      </c>
      <c r="F55" s="2">
        <f>'[1]7'!I$38*$D55/100</f>
        <v>0.012</v>
      </c>
      <c r="G55" s="2">
        <f>'[1]7'!J$38*$D55/100</f>
        <v>0.004</v>
      </c>
      <c r="H55" s="2">
        <f>'[1]7'!K$38*$D55/100</f>
        <v>0.612</v>
      </c>
      <c r="I55" s="3">
        <f>'[1]7'!M$38*$D55/100</f>
        <v>0.16</v>
      </c>
      <c r="J55" s="3">
        <f>'[1]7'!O$38*$D55/100</f>
        <v>0.2</v>
      </c>
      <c r="K55" s="2">
        <f>'[1]7'!R$38*$D55/100</f>
        <v>0.012</v>
      </c>
      <c r="L55" s="5">
        <f>'[1]7'!AA$38*$D55/100</f>
        <v>0</v>
      </c>
      <c r="M55" s="4">
        <f>'[1]7'!AI$38*$D55/100</f>
        <v>0.0016</v>
      </c>
      <c r="N55" s="4">
        <f>'[1]7'!AJ$38*$D55/100</f>
        <v>0.0008</v>
      </c>
      <c r="O55" s="3">
        <f>'[1]7'!AP$38*$D55/100</f>
        <v>0.6</v>
      </c>
      <c r="P55" s="2">
        <f>'[1]7'!AW$38*$D55/100</f>
        <v>0</v>
      </c>
      <c r="Q55" s="2">
        <f>'[1]7'!AX$38*$D55/100</f>
        <v>0</v>
      </c>
    </row>
    <row r="56" spans="2:17" ht="13.5">
      <c r="B56" s="1">
        <v>7035</v>
      </c>
      <c r="C56" t="s">
        <v>2</v>
      </c>
      <c r="D56">
        <v>8</v>
      </c>
      <c r="E56" s="3">
        <f>'[1]7'!G$37*$D56/100</f>
        <v>5.12</v>
      </c>
      <c r="F56" s="2">
        <f>'[1]7'!I$37*$D56/100</f>
        <v>0.04</v>
      </c>
      <c r="G56" s="2">
        <f>'[1]7'!J$37*$D56/100</f>
        <v>0.008</v>
      </c>
      <c r="H56" s="2">
        <f>'[1]7'!K$37*$D56/100</f>
        <v>1.224</v>
      </c>
      <c r="I56" s="3">
        <f>'[1]7'!M$37*$D56/100</f>
        <v>0.32</v>
      </c>
      <c r="J56" s="3">
        <f>'[1]7'!O$37*$D56/100</f>
        <v>0.64</v>
      </c>
      <c r="K56" s="2">
        <f>'[1]7'!R$37*$D56/100</f>
        <v>0.032</v>
      </c>
      <c r="L56" s="5">
        <f>'[1]7'!AA$37*$D56/100</f>
        <v>2.72</v>
      </c>
      <c r="M56" s="4">
        <f>'[1]7'!AI$37*$D56/100</f>
        <v>0.004</v>
      </c>
      <c r="N56" s="4">
        <f>'[1]7'!AJ$37*$D56/100</f>
        <v>0.0016</v>
      </c>
      <c r="O56" s="3">
        <f>'[1]7'!AP$37*$D56/100</f>
        <v>1.2</v>
      </c>
      <c r="P56" s="2">
        <f>'[1]7'!AW$37*$D56/100</f>
        <v>0.04</v>
      </c>
      <c r="Q56" s="2">
        <f>'[1]7'!AX$37*$D56/100</f>
        <v>0</v>
      </c>
    </row>
    <row r="57" spans="3:4" ht="13.5">
      <c r="C57" t="s">
        <v>1</v>
      </c>
      <c r="D57">
        <v>0.1</v>
      </c>
    </row>
    <row r="58" spans="3:17" ht="13.5">
      <c r="C58" t="s">
        <v>0</v>
      </c>
      <c r="D58">
        <f>SUM(D3:D5,D7:D21,D23:D29,D31:D43,D45:D56)</f>
        <v>856.55</v>
      </c>
      <c r="E58" s="3">
        <f>SUM(E3:E5,E7:E21,E23:E29,E31:E43,E45:E56)</f>
        <v>713.8683999999998</v>
      </c>
      <c r="F58" s="2">
        <f>SUM(F3:F5,F7:F21,F23:F29,F31:F43,F45:F56)</f>
        <v>27.279090000000004</v>
      </c>
      <c r="G58" s="2">
        <f>SUM(G3:G5,G7:G21,G23:G29,G31:G43,G45:G56)</f>
        <v>18.803510000000003</v>
      </c>
      <c r="H58" s="2">
        <f>SUM(H3:H5,H7:H21,H23:H29,H31:H43,H45:H56)</f>
        <v>107.33908000000005</v>
      </c>
      <c r="I58" s="3">
        <f>SUM(I3:I5,I7:I21,I23:I29,I31:I43,I45:I56)</f>
        <v>1403.4126</v>
      </c>
      <c r="J58" s="3">
        <f>SUM(J3:J5,J7:J21,J23:J29,J31:J43,J45:J56)</f>
        <v>286.52099999999996</v>
      </c>
      <c r="K58" s="2">
        <f>SUM(K3:K5,K7:K21,K23:K29,K31:K43,K45:K56)</f>
        <v>3.83234</v>
      </c>
      <c r="L58" s="5">
        <f>SUM(L3:L5,L7:L21,L23:L29,L31:L43,L45:L56)</f>
        <v>469.6224</v>
      </c>
      <c r="M58" s="4">
        <f>SUM(M3:M5,M7:M21,M23:M29,M31:M43,M45:M56)</f>
        <v>0.7405099999999999</v>
      </c>
      <c r="N58" s="4">
        <f>SUM(N3:N5,N7:N21,N23:N29,N31:N43,N45:N56)</f>
        <v>0.5231000000000001</v>
      </c>
      <c r="O58" s="3">
        <f>SUM(O3:O5,O7:O21,O23:O29,O31:O43,O45:O56)</f>
        <v>108.77000000000001</v>
      </c>
      <c r="P58" s="2">
        <f>SUM(P3:P5,P7:P21,P23:P29,P31:P43,P45:P56)</f>
        <v>9.0151</v>
      </c>
      <c r="Q58" s="2">
        <f>SUM(Q3:Q5,Q7:Q21,Q23:Q29,Q31:Q43,Q45:Q56)</f>
        <v>3.553399999999999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2009-03-11T06:08:23Z</dcterms:created>
  <dcterms:modified xsi:type="dcterms:W3CDTF">2009-03-11T06:08:47Z</dcterms:modified>
  <cp:category/>
  <cp:version/>
  <cp:contentType/>
  <cp:contentStatus/>
</cp:coreProperties>
</file>