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10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<sst xmlns="http://schemas.openxmlformats.org/spreadsheetml/2006/main" count="88" uniqueCount="71">
  <si>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</si>
  <si>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</si>
  <si>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</si>
  <si>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</si>
  <si>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</si>
  <si>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</si>
  <si>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</si>
  <si>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</si>
  <si>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</si>
  <si>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</si>
  <si>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</si>
  <si>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</si>
  <si>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</si>
  <si>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</si>
  <si>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</si>
  <si>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</si>
  <si>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</si>
  <si>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</si>
  <si>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</si>
  <si>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</si>
  <si>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</si>
  <si>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</si>
  <si>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</si>
  <si>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什錦飯(海鮮あんかけ丼)</t>
  </si>
  <si>
    <t>米・精白米（水稲）</t>
  </si>
  <si>
    <t>水</t>
  </si>
  <si>
    <t>するめいか-生</t>
  </si>
  <si>
    <t>ブラックタイガー・養殖-生</t>
  </si>
  <si>
    <t>豚・ひき肉-生</t>
  </si>
  <si>
    <t>はくさい-生</t>
  </si>
  <si>
    <t>たまねぎ・りん茎-生</t>
  </si>
  <si>
    <t>にんじん・根、皮むき-生</t>
  </si>
  <si>
    <t>たけのこ・水煮缶詰</t>
  </si>
  <si>
    <t>黄ピーマン-生</t>
  </si>
  <si>
    <t>さやえんどう・若ざや-生</t>
  </si>
  <si>
    <t>生しいたけ-生</t>
  </si>
  <si>
    <t>きくらげ-乾</t>
  </si>
  <si>
    <t>じゃがいもでん粉</t>
  </si>
  <si>
    <t>ごま油</t>
  </si>
  <si>
    <t>清酒・上撰</t>
  </si>
  <si>
    <t>こいくちしょうゆ</t>
  </si>
  <si>
    <t>精製塩</t>
  </si>
  <si>
    <t>車糖・上白糖</t>
  </si>
  <si>
    <t>こしょう・白、粉</t>
  </si>
  <si>
    <t>Σ合計(3-23)</t>
  </si>
  <si>
    <t>涼拌海蜇(くらげのサラダ)</t>
  </si>
  <si>
    <t>くらげ・塩蔵-塩抜き</t>
  </si>
  <si>
    <t>あさり・缶詰・水煮</t>
  </si>
  <si>
    <t>かに風味かまぼこ</t>
  </si>
  <si>
    <t>レタス・リーフレタス・葉-生</t>
  </si>
  <si>
    <t>きゅうり-生</t>
  </si>
  <si>
    <t>穀物酢</t>
  </si>
  <si>
    <t>ごま-いり</t>
  </si>
  <si>
    <t>Σ合計(26-35)</t>
  </si>
  <si>
    <t>蛋花湯(たまごスープ)</t>
  </si>
  <si>
    <t>鶏卵・全卵-生</t>
  </si>
  <si>
    <t>しめじ・ぶなしめじ-生</t>
  </si>
  <si>
    <t>えのきたけ-生</t>
  </si>
  <si>
    <t>こねぎ・葉-生</t>
  </si>
  <si>
    <t>固形コンソメ</t>
  </si>
  <si>
    <t>Σ合計(37-42)</t>
  </si>
  <si>
    <t>杏仁豆腐</t>
  </si>
  <si>
    <t>普通牛乳</t>
  </si>
  <si>
    <t>車糖・上白糖</t>
  </si>
  <si>
    <t>豚・ゼラチン</t>
  </si>
  <si>
    <t>アーモンドエッセンス</t>
  </si>
  <si>
    <t>パインアップル・缶詰</t>
  </si>
  <si>
    <t>ラズベリー-生</t>
  </si>
  <si>
    <t>ミント</t>
  </si>
  <si>
    <t>Σ合計(45-51)</t>
  </si>
  <si>
    <t>Σ合計(3-51)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</si>
</sst>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  <xf numFmtId="49" fontId="0" fillId="0" borderId="0" xfId="0" applyNumberForma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22">
          <cell r="G22">
            <v>36</v>
          </cell>
          <cell r="I22">
            <v>3.1</v>
          </cell>
          <cell r="J22">
            <v>0.2</v>
          </cell>
          <cell r="K22">
            <v>7.5</v>
          </cell>
          <cell r="M22">
            <v>1</v>
          </cell>
          <cell r="O22">
            <v>35</v>
          </cell>
          <cell r="R22">
            <v>0.9</v>
          </cell>
          <cell r="AA22">
            <v>47</v>
          </cell>
          <cell r="AI22">
            <v>0.15</v>
          </cell>
          <cell r="AJ22">
            <v>0.11</v>
          </cell>
          <cell r="AP22">
            <v>60</v>
          </cell>
          <cell r="AW22">
            <v>3</v>
          </cell>
          <cell r="AX22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161">
          <cell r="G161">
            <v>23</v>
          </cell>
          <cell r="I161">
            <v>2.7</v>
          </cell>
          <cell r="J161">
            <v>0.2</v>
          </cell>
          <cell r="K161">
            <v>4</v>
          </cell>
          <cell r="M161">
            <v>3</v>
          </cell>
          <cell r="O161">
            <v>19</v>
          </cell>
          <cell r="R161">
            <v>0.3</v>
          </cell>
          <cell r="AA161">
            <v>0</v>
          </cell>
          <cell r="AI161">
            <v>0.01</v>
          </cell>
          <cell r="AJ161">
            <v>0.04</v>
          </cell>
          <cell r="AP161">
            <v>0</v>
          </cell>
          <cell r="AW161">
            <v>2.3</v>
          </cell>
          <cell r="AX16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249">
          <cell r="G249">
            <v>14</v>
          </cell>
          <cell r="I249">
            <v>0.8</v>
          </cell>
          <cell r="J249">
            <v>0.1</v>
          </cell>
          <cell r="K249">
            <v>3.2</v>
          </cell>
          <cell r="M249">
            <v>6</v>
          </cell>
          <cell r="O249">
            <v>43</v>
          </cell>
          <cell r="R249">
            <v>0.3</v>
          </cell>
          <cell r="AA249">
            <v>8</v>
          </cell>
          <cell r="AI249">
            <v>0.03</v>
          </cell>
          <cell r="AJ249">
            <v>0.03</v>
          </cell>
          <cell r="AP249">
            <v>19</v>
          </cell>
          <cell r="AW249">
            <v>1.3</v>
          </cell>
          <cell r="AX249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6">
          <cell r="G336">
            <v>16</v>
          </cell>
          <cell r="I336">
            <v>1.4</v>
          </cell>
          <cell r="J336">
            <v>0.1</v>
          </cell>
          <cell r="K336">
            <v>3.3</v>
          </cell>
          <cell r="M336">
            <v>6</v>
          </cell>
          <cell r="O336">
            <v>58</v>
          </cell>
          <cell r="R336">
            <v>1</v>
          </cell>
          <cell r="AA336">
            <v>200</v>
          </cell>
          <cell r="AI336">
            <v>0.1</v>
          </cell>
          <cell r="AJ336">
            <v>0.1</v>
          </cell>
          <cell r="AP336">
            <v>21</v>
          </cell>
          <cell r="AW336">
            <v>1.9</v>
          </cell>
          <cell r="AX336">
            <v>0</v>
          </cell>
        </row>
      </sheetData>
      <sheetData sheetId="7">
        <row r="112">
          <cell r="G112">
            <v>84</v>
          </cell>
          <cell r="I112">
            <v>0.4</v>
          </cell>
          <cell r="J112">
            <v>0.1</v>
          </cell>
          <cell r="K112">
            <v>20.3</v>
          </cell>
          <cell r="M112">
            <v>1</v>
          </cell>
          <cell r="O112">
            <v>7</v>
          </cell>
          <cell r="R112">
            <v>0.3</v>
          </cell>
          <cell r="AA112">
            <v>1</v>
          </cell>
          <cell r="AI112">
            <v>0.07</v>
          </cell>
          <cell r="AJ112">
            <v>0.01</v>
          </cell>
          <cell r="AP112">
            <v>7</v>
          </cell>
          <cell r="AW112">
            <v>0.5</v>
          </cell>
          <cell r="AX112">
            <v>0</v>
          </cell>
        </row>
        <row r="160">
          <cell r="G160">
            <v>41</v>
          </cell>
          <cell r="I160">
            <v>1.1</v>
          </cell>
          <cell r="J160">
            <v>0.1</v>
          </cell>
          <cell r="K160">
            <v>10.2</v>
          </cell>
          <cell r="M160">
            <v>1</v>
          </cell>
          <cell r="O160">
            <v>22</v>
          </cell>
          <cell r="R160">
            <v>0.7</v>
          </cell>
          <cell r="AA160">
            <v>2</v>
          </cell>
          <cell r="AI160">
            <v>0.02</v>
          </cell>
          <cell r="AJ160">
            <v>0.04</v>
          </cell>
          <cell r="AP160">
            <v>22</v>
          </cell>
          <cell r="AW160">
            <v>4.7</v>
          </cell>
          <cell r="AX160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10"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  <row r="354">
          <cell r="G354">
            <v>82</v>
          </cell>
          <cell r="I354">
            <v>18.4</v>
          </cell>
          <cell r="J354">
            <v>0.3</v>
          </cell>
          <cell r="K354">
            <v>0.3</v>
          </cell>
          <cell r="M354">
            <v>150</v>
          </cell>
          <cell r="O354">
            <v>67</v>
          </cell>
          <cell r="R354">
            <v>0.2</v>
          </cell>
          <cell r="AA354">
            <v>1</v>
          </cell>
          <cell r="AI354">
            <v>0.07</v>
          </cell>
          <cell r="AJ354">
            <v>0.03</v>
          </cell>
          <cell r="AP354">
            <v>0</v>
          </cell>
          <cell r="AW354">
            <v>0</v>
          </cell>
          <cell r="AX354">
            <v>0.4</v>
          </cell>
        </row>
        <row r="370">
          <cell r="G370">
            <v>88</v>
          </cell>
          <cell r="I370">
            <v>18.1</v>
          </cell>
          <cell r="J370">
            <v>1.2</v>
          </cell>
          <cell r="K370">
            <v>0.2</v>
          </cell>
          <cell r="M370">
            <v>300</v>
          </cell>
          <cell r="O370">
            <v>14</v>
          </cell>
          <cell r="R370">
            <v>0.1</v>
          </cell>
          <cell r="AA370">
            <v>13</v>
          </cell>
          <cell r="AI370">
            <v>0.05</v>
          </cell>
          <cell r="AJ370">
            <v>0.04</v>
          </cell>
          <cell r="AP370">
            <v>1</v>
          </cell>
          <cell r="AW370">
            <v>0</v>
          </cell>
          <cell r="AX370">
            <v>0.8</v>
          </cell>
        </row>
        <row r="396">
          <cell r="G396">
            <v>22</v>
          </cell>
          <cell r="I396">
            <v>5.2</v>
          </cell>
          <cell r="J396">
            <v>0.1</v>
          </cell>
          <cell r="K396">
            <v>0</v>
          </cell>
          <cell r="M396">
            <v>110</v>
          </cell>
          <cell r="O396">
            <v>2</v>
          </cell>
          <cell r="R396">
            <v>0.3</v>
          </cell>
          <cell r="AA396">
            <v>0</v>
          </cell>
          <cell r="AI396">
            <v>0</v>
          </cell>
          <cell r="AJ396">
            <v>0.01</v>
          </cell>
          <cell r="AP396">
            <v>0</v>
          </cell>
          <cell r="AW396">
            <v>0</v>
          </cell>
          <cell r="AX396">
            <v>0.3</v>
          </cell>
        </row>
        <row r="402">
          <cell r="G402">
            <v>90</v>
          </cell>
          <cell r="I402">
            <v>12.1</v>
          </cell>
          <cell r="J402">
            <v>0.5</v>
          </cell>
          <cell r="K402">
            <v>9.2</v>
          </cell>
          <cell r="M402">
            <v>850</v>
          </cell>
          <cell r="O402">
            <v>120</v>
          </cell>
          <cell r="R402">
            <v>0.2</v>
          </cell>
          <cell r="AA402">
            <v>21</v>
          </cell>
          <cell r="AI402">
            <v>0.01</v>
          </cell>
          <cell r="AJ402">
            <v>0.04</v>
          </cell>
          <cell r="AP402">
            <v>1</v>
          </cell>
          <cell r="AW402">
            <v>0</v>
          </cell>
          <cell r="AX402">
            <v>2.2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39000</v>
          </cell>
          <cell r="O15">
            <v>0</v>
          </cell>
          <cell r="R15">
            <v>0</v>
          </cell>
          <cell r="AA15">
            <v>0</v>
          </cell>
          <cell r="AI15">
            <v>0</v>
          </cell>
          <cell r="AJ15">
            <v>0</v>
          </cell>
          <cell r="AP15">
            <v>0</v>
          </cell>
          <cell r="AW15">
            <v>0</v>
          </cell>
          <cell r="AX15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6">
          <cell r="G66">
            <v>378</v>
          </cell>
          <cell r="I66">
            <v>10.1</v>
          </cell>
          <cell r="J66">
            <v>6.4</v>
          </cell>
          <cell r="K66">
            <v>70.1</v>
          </cell>
          <cell r="M66">
            <v>4</v>
          </cell>
          <cell r="O66">
            <v>240</v>
          </cell>
          <cell r="R66">
            <v>7.3</v>
          </cell>
          <cell r="AA66">
            <v>0</v>
          </cell>
          <cell r="AI66">
            <v>0.02</v>
          </cell>
          <cell r="AJ66">
            <v>0.12</v>
          </cell>
          <cell r="AP66">
            <v>0</v>
          </cell>
          <cell r="AX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37">
      <selection activeCell="H52" sqref="H52"/>
    </sheetView>
  </sheetViews>
  <sheetFormatPr defaultColWidth="9.140625" defaultRowHeight="15"/>
  <cols>
    <col min="2" max="2" width="10.57421875" style="9" customWidth="1"/>
    <col min="3" max="3" width="24.57421875" style="0" customWidth="1"/>
    <col min="4" max="4" width="6.57421875" style="0" customWidth="1"/>
  </cols>
  <sheetData>
    <row r="1" spans="2:17" ht="1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5">
      <c r="B2" s="2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4" t="s">
        <v>20</v>
      </c>
      <c r="H2" s="4" t="s">
        <v>20</v>
      </c>
      <c r="I2" s="4" t="s">
        <v>21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21</v>
      </c>
      <c r="O2" s="4" t="s">
        <v>21</v>
      </c>
      <c r="P2" s="4" t="s">
        <v>20</v>
      </c>
      <c r="Q2" s="4" t="s">
        <v>20</v>
      </c>
    </row>
    <row r="3" spans="1:17" ht="15">
      <c r="A3" t="s">
        <v>23</v>
      </c>
      <c r="B3">
        <v>1083</v>
      </c>
      <c r="C3" t="s">
        <v>24</v>
      </c>
      <c r="D3">
        <v>80</v>
      </c>
      <c r="E3" s="5">
        <f>'[1]1'!G$79*$D3/100</f>
        <v>284.8</v>
      </c>
      <c r="F3" s="6">
        <f>'[1]1'!I$79*$D3/100</f>
        <v>4.88</v>
      </c>
      <c r="G3" s="6">
        <f>'[1]1'!J$79*$D3/100</f>
        <v>0.72</v>
      </c>
      <c r="H3" s="6">
        <f>'[1]1'!K$79*$D3/100</f>
        <v>61.68</v>
      </c>
      <c r="I3" s="5">
        <f>'[1]1'!M$79*$D3/100</f>
        <v>0.8</v>
      </c>
      <c r="J3" s="5">
        <f>'[1]1'!O$79*$D3/100</f>
        <v>4</v>
      </c>
      <c r="K3" s="6">
        <f>'[1]1'!R$79*$D3/100</f>
        <v>0.64</v>
      </c>
      <c r="L3" s="7">
        <f>'[1]1'!AA$79*$D3/100</f>
        <v>0</v>
      </c>
      <c r="M3" s="8">
        <f>'[1]1'!AI$79*$D3/100</f>
        <v>0.064</v>
      </c>
      <c r="N3" s="8">
        <f>'[1]1'!AJ$79*$D3/100</f>
        <v>0.016</v>
      </c>
      <c r="O3" s="5">
        <f>'[1]1'!AP$79*$D3/100</f>
        <v>0</v>
      </c>
      <c r="P3" s="6">
        <f>'[1]1'!AW$79*$D3/100</f>
        <v>0.4</v>
      </c>
      <c r="Q3" s="6">
        <f>'[1]1'!AX$79*$D3/100</f>
        <v>0</v>
      </c>
    </row>
    <row r="4" spans="2:4" ht="15">
      <c r="B4"/>
      <c r="C4" t="s">
        <v>25</v>
      </c>
      <c r="D4">
        <v>104</v>
      </c>
    </row>
    <row r="5" spans="2:17" ht="15">
      <c r="B5">
        <v>10345</v>
      </c>
      <c r="C5" t="s">
        <v>26</v>
      </c>
      <c r="D5">
        <v>20</v>
      </c>
      <c r="E5" s="5">
        <f>'[1]10'!G$370*$D5/100</f>
        <v>17.6</v>
      </c>
      <c r="F5" s="6">
        <f>'[1]10'!I$370*$D5/100</f>
        <v>3.62</v>
      </c>
      <c r="G5" s="6">
        <f>'[1]10'!J$370*$D5/100</f>
        <v>0.24</v>
      </c>
      <c r="H5" s="6">
        <f>'[1]10'!K$370*$D5/100</f>
        <v>0.04</v>
      </c>
      <c r="I5" s="5">
        <f>'[1]10'!M$370*$D5/100</f>
        <v>60</v>
      </c>
      <c r="J5" s="5">
        <f>'[1]10'!O$370*$D5/100</f>
        <v>2.8</v>
      </c>
      <c r="K5" s="6">
        <f>'[1]10'!R$370*$D5/100</f>
        <v>0.02</v>
      </c>
      <c r="L5" s="7">
        <f>'[1]10'!AA$370*$D5/100</f>
        <v>2.6</v>
      </c>
      <c r="M5" s="8">
        <f>'[1]10'!AI$370*$D5/100</f>
        <v>0.01</v>
      </c>
      <c r="N5" s="8">
        <f>'[1]10'!AJ$370*$D5/100</f>
        <v>0.008</v>
      </c>
      <c r="O5" s="5">
        <f>'[1]10'!AP$370*$D5/100</f>
        <v>0.2</v>
      </c>
      <c r="P5" s="6">
        <f>'[1]10'!AW$370*$D5/100</f>
        <v>0</v>
      </c>
      <c r="Q5" s="6">
        <f>'[1]10'!AX$370*$D5/100</f>
        <v>0.16</v>
      </c>
    </row>
    <row r="6" spans="2:17" ht="15">
      <c r="B6">
        <v>10329</v>
      </c>
      <c r="C6" t="s">
        <v>27</v>
      </c>
      <c r="D6">
        <v>15</v>
      </c>
      <c r="E6" s="5">
        <f>'[1]10'!G$354*$D6/100</f>
        <v>12.3</v>
      </c>
      <c r="F6" s="6">
        <f>'[1]10'!I$354*$D6/100</f>
        <v>2.76</v>
      </c>
      <c r="G6" s="6">
        <f>'[1]10'!J$354*$D6/100</f>
        <v>0.045</v>
      </c>
      <c r="H6" s="6">
        <f>'[1]10'!K$354*$D6/100</f>
        <v>0.045</v>
      </c>
      <c r="I6" s="5">
        <f>'[1]10'!M$354*$D6/100</f>
        <v>22.5</v>
      </c>
      <c r="J6" s="5">
        <f>'[1]10'!O$354*$D6/100</f>
        <v>10.05</v>
      </c>
      <c r="K6" s="6">
        <f>'[1]10'!R$354*$D6/100</f>
        <v>0.03</v>
      </c>
      <c r="L6" s="7">
        <f>'[1]10'!AA$354*$D6/100</f>
        <v>0.15</v>
      </c>
      <c r="M6" s="8">
        <f>'[1]10'!AI$354*$D6/100</f>
        <v>0.0105</v>
      </c>
      <c r="N6" s="8">
        <f>'[1]10'!AJ$354*$D6/100</f>
        <v>0.0045</v>
      </c>
      <c r="O6" s="5">
        <f>'[1]10'!AP$354*$D6/100</f>
        <v>0</v>
      </c>
      <c r="P6" s="6">
        <f>'[1]10'!AW$354*$D6/100</f>
        <v>0</v>
      </c>
      <c r="Q6" s="6">
        <f>'[1]10'!AX$354*$D6/100</f>
        <v>0.06</v>
      </c>
    </row>
    <row r="7" spans="2:17" ht="15">
      <c r="B7">
        <v>11163</v>
      </c>
      <c r="C7" t="s">
        <v>28</v>
      </c>
      <c r="D7">
        <v>15</v>
      </c>
      <c r="E7" s="5">
        <f>'[1]11'!G$164*$D7/100</f>
        <v>33.15</v>
      </c>
      <c r="F7" s="6">
        <f>'[1]11'!I$164*$D7/100</f>
        <v>2.79</v>
      </c>
      <c r="G7" s="6">
        <f>'[1]11'!J$164*$D7/100</f>
        <v>2.265</v>
      </c>
      <c r="H7" s="6">
        <f>'[1]11'!K$164*$D7/100</f>
        <v>0</v>
      </c>
      <c r="I7" s="5">
        <f>'[1]11'!M$164*$D7/100</f>
        <v>8.7</v>
      </c>
      <c r="J7" s="5">
        <f>'[1]11'!O$164*$D7/100</f>
        <v>0.9</v>
      </c>
      <c r="K7" s="6">
        <f>'[1]11'!R$164*$D7/100</f>
        <v>0.165</v>
      </c>
      <c r="L7" s="7">
        <f>'[1]11'!AA$164*$D7/100</f>
        <v>1.8</v>
      </c>
      <c r="M7" s="8">
        <f>'[1]11'!AI$164*$D7/100</f>
        <v>0.09300000000000001</v>
      </c>
      <c r="N7" s="8">
        <f>'[1]11'!AJ$164*$D7/100</f>
        <v>0.033</v>
      </c>
      <c r="O7" s="5">
        <f>'[1]11'!AP$164*$D7/100</f>
        <v>0.3</v>
      </c>
      <c r="P7" s="6">
        <f>'[1]11'!AW$164*$D7/100</f>
        <v>0</v>
      </c>
      <c r="Q7" s="6">
        <f>'[1]11'!AX$164*$D7/100</f>
        <v>0.015</v>
      </c>
    </row>
    <row r="8" spans="2:17" ht="15">
      <c r="B8">
        <v>6233</v>
      </c>
      <c r="C8" t="s">
        <v>29</v>
      </c>
      <c r="D8">
        <v>45</v>
      </c>
      <c r="E8" s="5">
        <f>'[1]6'!G$249*$D8/100</f>
        <v>6.3</v>
      </c>
      <c r="F8" s="6">
        <f>'[1]6'!I$249*$D8/100</f>
        <v>0.36</v>
      </c>
      <c r="G8" s="6">
        <f>'[1]6'!J$249*$D8/100</f>
        <v>0.045</v>
      </c>
      <c r="H8" s="6">
        <f>'[1]6'!K$249*$D8/100</f>
        <v>1.44</v>
      </c>
      <c r="I8" s="5">
        <f>'[1]6'!M$249*$D8/100</f>
        <v>2.7</v>
      </c>
      <c r="J8" s="5">
        <f>'[1]6'!O$249*$D8/100</f>
        <v>19.35</v>
      </c>
      <c r="K8" s="6">
        <f>'[1]6'!R$249*$D8/100</f>
        <v>0.135</v>
      </c>
      <c r="L8" s="7">
        <f>'[1]6'!AA$249*$D8/100</f>
        <v>3.6</v>
      </c>
      <c r="M8" s="8">
        <f>'[1]6'!AI$249*$D8/100</f>
        <v>0.013499999999999998</v>
      </c>
      <c r="N8" s="8">
        <f>'[1]6'!AJ$249*$D8/100</f>
        <v>0.013499999999999998</v>
      </c>
      <c r="O8" s="5">
        <f>'[1]6'!AP$249*$D8/100</f>
        <v>8.55</v>
      </c>
      <c r="P8" s="6">
        <f>'[1]6'!AW$249*$D8/100</f>
        <v>0.585</v>
      </c>
      <c r="Q8" s="6">
        <f>'[1]6'!AX$249*$D8/100</f>
        <v>0</v>
      </c>
    </row>
    <row r="9" spans="2:17" ht="15">
      <c r="B9">
        <v>6153</v>
      </c>
      <c r="C9" t="s">
        <v>30</v>
      </c>
      <c r="D9">
        <v>40</v>
      </c>
      <c r="E9" s="5">
        <f>'[1]6'!G$163*$D9/100</f>
        <v>14.8</v>
      </c>
      <c r="F9" s="6">
        <f>'[1]6'!I$163*$D9/100</f>
        <v>0.4</v>
      </c>
      <c r="G9" s="6">
        <f>'[1]6'!J$163*$D9/100</f>
        <v>0.04</v>
      </c>
      <c r="H9" s="6">
        <f>'[1]6'!K$163*$D9/100</f>
        <v>3.52</v>
      </c>
      <c r="I9" s="5">
        <f>'[1]6'!M$163*$D9/100</f>
        <v>0.8</v>
      </c>
      <c r="J9" s="5">
        <f>'[1]6'!O$163*$D9/100</f>
        <v>8.4</v>
      </c>
      <c r="K9" s="6">
        <f>'[1]6'!R$163*$D9/100</f>
        <v>0.08</v>
      </c>
      <c r="L9" s="7">
        <f>'[1]6'!AA$163*$D9/100</f>
        <v>0</v>
      </c>
      <c r="M9" s="8">
        <f>'[1]6'!AI$163*$D9/100</f>
        <v>0.012</v>
      </c>
      <c r="N9" s="8">
        <f>'[1]6'!AJ$163*$D9/100</f>
        <v>0.004</v>
      </c>
      <c r="O9" s="5">
        <f>'[1]6'!AP$163*$D9/100</f>
        <v>3.2</v>
      </c>
      <c r="P9" s="6">
        <f>'[1]6'!AW$163*$D9/100</f>
        <v>0.64</v>
      </c>
      <c r="Q9" s="6">
        <f>'[1]6'!AX$163*$D9/100</f>
        <v>0</v>
      </c>
    </row>
    <row r="10" spans="2:17" ht="13.5">
      <c r="B10">
        <v>6214</v>
      </c>
      <c r="C10" t="s">
        <v>31</v>
      </c>
      <c r="D10">
        <v>25</v>
      </c>
      <c r="E10" s="5">
        <f>'[1]6'!G$230*$D10/100</f>
        <v>9.25</v>
      </c>
      <c r="F10" s="6">
        <f>'[1]6'!I$230*$D10/100</f>
        <v>0.15</v>
      </c>
      <c r="G10" s="6">
        <f>'[1]6'!J$230*$D10/100</f>
        <v>0.025</v>
      </c>
      <c r="H10" s="6">
        <f>'[1]6'!K$230*$D10/100</f>
        <v>2.25</v>
      </c>
      <c r="I10" s="5">
        <f>'[1]6'!M$230*$D10/100</f>
        <v>6.25</v>
      </c>
      <c r="J10" s="5">
        <f>'[1]6'!O$230*$D10/100</f>
        <v>6.75</v>
      </c>
      <c r="K10" s="6">
        <f>'[1]6'!R$230*$D10/100</f>
        <v>0.05</v>
      </c>
      <c r="L10" s="7">
        <f>'[1]6'!AA$230*$D10/100</f>
        <v>170</v>
      </c>
      <c r="M10" s="8">
        <f>'[1]6'!AI$230*$D10/100</f>
        <v>0.01</v>
      </c>
      <c r="N10" s="8">
        <f>'[1]6'!AJ$230*$D10/100</f>
        <v>0.01</v>
      </c>
      <c r="O10" s="5">
        <f>'[1]6'!AP$230*$D10/100</f>
        <v>1</v>
      </c>
      <c r="P10" s="6">
        <f>'[1]6'!AW$230*$D10/100</f>
        <v>0.625</v>
      </c>
      <c r="Q10" s="6">
        <f>'[1]6'!AX$230*$D10/100</f>
        <v>0.025</v>
      </c>
    </row>
    <row r="11" spans="2:17" ht="13.5">
      <c r="B11">
        <v>6151</v>
      </c>
      <c r="C11" t="s">
        <v>32</v>
      </c>
      <c r="D11">
        <v>20</v>
      </c>
      <c r="E11" s="5">
        <f>'[1]6'!G$161*$D11/100</f>
        <v>4.6</v>
      </c>
      <c r="F11" s="6">
        <f>'[1]6'!I$161*$D11/100</f>
        <v>0.54</v>
      </c>
      <c r="G11" s="6">
        <f>'[1]6'!J$161*$D11/100</f>
        <v>0.04</v>
      </c>
      <c r="H11" s="6">
        <f>'[1]6'!K$161*$D11/100</f>
        <v>0.8</v>
      </c>
      <c r="I11" s="5">
        <f>'[1]6'!M$161*$D11/100</f>
        <v>0.6</v>
      </c>
      <c r="J11" s="5">
        <f>'[1]6'!O$161*$D11/100</f>
        <v>3.8</v>
      </c>
      <c r="K11" s="6">
        <f>'[1]6'!R$161*$D11/100</f>
        <v>0.06</v>
      </c>
      <c r="L11" s="7">
        <f>'[1]6'!AA$161*$D11/100</f>
        <v>0</v>
      </c>
      <c r="M11" s="8">
        <f>'[1]6'!AI$161*$D11/100</f>
        <v>0.002</v>
      </c>
      <c r="N11" s="8">
        <f>'[1]6'!AJ$161*$D11/100</f>
        <v>0.008</v>
      </c>
      <c r="O11" s="5">
        <f>'[1]6'!AP$161*$D11/100</f>
        <v>0</v>
      </c>
      <c r="P11" s="6">
        <f>'[1]6'!AW$161*$D11/100</f>
        <v>0.46</v>
      </c>
      <c r="Q11" s="6">
        <f>'[1]6'!AX$161*$D11/100</f>
        <v>0</v>
      </c>
    </row>
    <row r="12" spans="2:17" ht="13.5">
      <c r="B12">
        <v>6249</v>
      </c>
      <c r="C12" t="s">
        <v>33</v>
      </c>
      <c r="D12">
        <v>20</v>
      </c>
      <c r="E12" s="5">
        <f>'[1]6'!G$266*$D12/100</f>
        <v>5.4</v>
      </c>
      <c r="F12" s="6">
        <f>'[1]6'!I$266*$D12/100</f>
        <v>0.16</v>
      </c>
      <c r="G12" s="6">
        <f>'[1]6'!J$266*$D12/100</f>
        <v>0.04</v>
      </c>
      <c r="H12" s="6">
        <f>'[1]6'!K$266*$D12/100</f>
        <v>1.32</v>
      </c>
      <c r="I12" s="5">
        <f>'[1]6'!M$266*$D12/100</f>
        <v>0</v>
      </c>
      <c r="J12" s="5">
        <f>'[1]6'!O$266*$D12/100</f>
        <v>1.6</v>
      </c>
      <c r="K12" s="6">
        <f>'[1]6'!R$266*$D12/100</f>
        <v>0.06</v>
      </c>
      <c r="L12" s="7">
        <f>'[1]6'!AA$266*$D12/100</f>
        <v>3.4</v>
      </c>
      <c r="M12" s="8">
        <f>'[1]6'!AI$266*$D12/100</f>
        <v>0.008</v>
      </c>
      <c r="N12" s="8">
        <f>'[1]6'!AJ$266*$D12/100</f>
        <v>0.006</v>
      </c>
      <c r="O12" s="5">
        <f>'[1]6'!AP$266*$D12/100</f>
        <v>30</v>
      </c>
      <c r="P12" s="6">
        <f>'[1]6'!AW$266*$D12/100</f>
        <v>0.26</v>
      </c>
      <c r="Q12" s="6">
        <f>'[1]6'!AX$266*$D12/100</f>
        <v>0</v>
      </c>
    </row>
    <row r="13" spans="2:17" ht="13.5">
      <c r="B13">
        <v>6020</v>
      </c>
      <c r="C13" t="s">
        <v>34</v>
      </c>
      <c r="D13">
        <v>5</v>
      </c>
      <c r="E13" s="5">
        <f>'[1]6'!G$22*$D13/100</f>
        <v>1.8</v>
      </c>
      <c r="F13" s="6">
        <f>'[1]6'!I$22*$D13/100</f>
        <v>0.155</v>
      </c>
      <c r="G13" s="6">
        <f>'[1]6'!J$22*$D13/100</f>
        <v>0.01</v>
      </c>
      <c r="H13" s="6">
        <f>'[1]6'!K$22*$D13/100</f>
        <v>0.375</v>
      </c>
      <c r="I13" s="5">
        <f>'[1]6'!M$22*$D13/100</f>
        <v>0.05</v>
      </c>
      <c r="J13" s="5">
        <f>'[1]6'!O$22*$D13/100</f>
        <v>1.75</v>
      </c>
      <c r="K13" s="6">
        <f>'[1]6'!R$22*$D13/100</f>
        <v>0.045</v>
      </c>
      <c r="L13" s="7">
        <f>'[1]6'!AA$22*$D13/100</f>
        <v>2.35</v>
      </c>
      <c r="M13" s="8">
        <f>'[1]6'!AI$22*$D13/100</f>
        <v>0.0075</v>
      </c>
      <c r="N13" s="8">
        <f>'[1]6'!AJ$22*$D13/100</f>
        <v>0.0055000000000000005</v>
      </c>
      <c r="O13" s="5">
        <f>'[1]6'!AP$22*$D13/100</f>
        <v>3</v>
      </c>
      <c r="P13" s="6">
        <f>'[1]6'!AW$22*$D13/100</f>
        <v>0.15</v>
      </c>
      <c r="Q13" s="6">
        <f>'[1]6'!AX$22*$D13/100</f>
        <v>0</v>
      </c>
    </row>
    <row r="14" spans="2:17" ht="13.5">
      <c r="B14">
        <v>8011</v>
      </c>
      <c r="C14" t="s">
        <v>35</v>
      </c>
      <c r="D14">
        <v>10</v>
      </c>
      <c r="E14" s="5">
        <f>'[1]8'!G$12*$D14/100</f>
        <v>1.8</v>
      </c>
      <c r="F14" s="6">
        <f>'[1]8'!I$12*$D14/100</f>
        <v>0.3</v>
      </c>
      <c r="G14" s="6">
        <f>'[1]8'!J$12*$D14/100</f>
        <v>0.04</v>
      </c>
      <c r="H14" s="6">
        <f>'[1]8'!K$12*$D14/100</f>
        <v>0.49</v>
      </c>
      <c r="I14" s="5">
        <f>'[1]8'!M$12*$D14/100</f>
        <v>0.2</v>
      </c>
      <c r="J14" s="5">
        <f>'[1]8'!O$12*$D14/100</f>
        <v>0.3</v>
      </c>
      <c r="K14" s="6">
        <f>'[1]8'!R$12*$D14/100</f>
        <v>0.03</v>
      </c>
      <c r="L14" s="7">
        <f>'[1]8'!AA$12*$D14/100</f>
        <v>0</v>
      </c>
      <c r="M14" s="8">
        <f>'[1]8'!AI$12*$D14/100</f>
        <v>0.01</v>
      </c>
      <c r="N14" s="8">
        <f>'[1]8'!AJ$12*$D14/100</f>
        <v>0.019</v>
      </c>
      <c r="O14" s="5">
        <f>'[1]8'!AP$12*$D14/100</f>
        <v>1</v>
      </c>
      <c r="P14" s="6">
        <f>'[1]8'!AW$12*$D14/100</f>
        <v>0.35</v>
      </c>
      <c r="Q14" s="6">
        <f>'[1]8'!AX$12*$D14/100</f>
        <v>0</v>
      </c>
    </row>
    <row r="15" spans="2:17" ht="13.5">
      <c r="B15">
        <v>8006</v>
      </c>
      <c r="C15" t="s">
        <v>36</v>
      </c>
      <c r="D15">
        <v>1.5</v>
      </c>
      <c r="E15" s="5">
        <f>'[1]8'!G$7*$D15/100</f>
        <v>2.505</v>
      </c>
      <c r="F15" s="6">
        <f>'[1]8'!I$7*$D15/100</f>
        <v>0.11850000000000001</v>
      </c>
      <c r="G15" s="6">
        <f>'[1]8'!J$7*$D15/100</f>
        <v>0.0315</v>
      </c>
      <c r="H15" s="6">
        <f>'[1]8'!K$7*$D15/100</f>
        <v>1.0665</v>
      </c>
      <c r="I15" s="5">
        <f>'[1]8'!M$7*$D15/100</f>
        <v>0.885</v>
      </c>
      <c r="J15" s="5">
        <f>'[1]8'!O$7*$D15/100</f>
        <v>4.65</v>
      </c>
      <c r="K15" s="6">
        <f>'[1]8'!R$7*$D15/100</f>
        <v>0.528</v>
      </c>
      <c r="L15" s="7">
        <f>'[1]8'!AA$7*$D15/100</f>
        <v>0</v>
      </c>
      <c r="M15" s="8">
        <f>'[1]8'!AI$7*$D15/100</f>
        <v>0.00285</v>
      </c>
      <c r="N15" s="8">
        <f>'[1]8'!AJ$7*$D15/100</f>
        <v>0.013049999999999999</v>
      </c>
      <c r="O15" s="5">
        <f>'[1]8'!AP$7*$D15/100</f>
        <v>0.075</v>
      </c>
      <c r="P15" s="6">
        <f>'[1]8'!AW$7*$D15/100</f>
        <v>0.861</v>
      </c>
      <c r="Q15" s="6">
        <f>'[1]8'!AX$7*$D15/100</f>
        <v>0.0015000000000000002</v>
      </c>
    </row>
    <row r="16" spans="2:17" ht="13.5">
      <c r="B16">
        <v>2034</v>
      </c>
      <c r="C16" t="s">
        <v>37</v>
      </c>
      <c r="D16">
        <v>4.5</v>
      </c>
      <c r="E16" s="5">
        <f>'[1]2'!G$35*$D16/100</f>
        <v>14.85</v>
      </c>
      <c r="F16" s="6">
        <f>'[1]2'!I$35*$D16/100</f>
        <v>0.0045000000000000005</v>
      </c>
      <c r="G16" s="6">
        <f>'[1]2'!J$35*$D16/100</f>
        <v>0.0045000000000000005</v>
      </c>
      <c r="H16" s="6">
        <f>'[1]2'!K$35*$D16/100</f>
        <v>3.6719999999999997</v>
      </c>
      <c r="I16" s="5">
        <f>'[1]2'!M$35*$D16/100</f>
        <v>0.09</v>
      </c>
      <c r="J16" s="5">
        <f>'[1]2'!O$35*$D16/100</f>
        <v>0.45</v>
      </c>
      <c r="K16" s="6">
        <f>'[1]2'!R$35*$D16/100</f>
        <v>0.026999999999999996</v>
      </c>
      <c r="L16" s="7">
        <f>'[1]2'!AA$35*$D16/100</f>
        <v>0</v>
      </c>
      <c r="M16" s="8">
        <f>'[1]2'!AI$35*$D16/100</f>
        <v>0</v>
      </c>
      <c r="N16" s="8">
        <f>'[1]2'!AJ$35*$D16/100</f>
        <v>0</v>
      </c>
      <c r="O16" s="5">
        <f>'[1]2'!AP$35*$D16/100</f>
        <v>0</v>
      </c>
      <c r="P16" s="6">
        <f>'[1]2'!AW$35*$D16/100</f>
        <v>0</v>
      </c>
      <c r="Q16" s="6">
        <f>'[1]2'!AX$35*$D16/100</f>
        <v>0</v>
      </c>
    </row>
    <row r="17" spans="2:4" ht="13.5">
      <c r="B17"/>
      <c r="C17" t="s">
        <v>25</v>
      </c>
      <c r="D17">
        <v>9</v>
      </c>
    </row>
    <row r="18" spans="2:17" ht="13.5">
      <c r="B18">
        <v>14002</v>
      </c>
      <c r="C18" t="s">
        <v>38</v>
      </c>
      <c r="D18">
        <v>2</v>
      </c>
      <c r="E18" s="5">
        <f>'[1]14'!G$3*$D18/100</f>
        <v>18.42</v>
      </c>
      <c r="F18" s="6">
        <f>'[1]14'!I$3*$D18/100</f>
        <v>0</v>
      </c>
      <c r="G18" s="6">
        <f>'[1]14'!J$3*$D18/100</f>
        <v>2</v>
      </c>
      <c r="H18" s="6">
        <f>'[1]14'!K$3*$D18/100</f>
        <v>0</v>
      </c>
      <c r="I18" s="5">
        <f>'[1]14'!M$3*$D18/100</f>
        <v>0</v>
      </c>
      <c r="J18" s="5">
        <f>'[1]14'!O$3*$D18/100</f>
        <v>0.02</v>
      </c>
      <c r="K18" s="6">
        <f>'[1]14'!R$3*$D18/100</f>
        <v>0.002</v>
      </c>
      <c r="L18" s="7">
        <f>'[1]14'!AA$3*$D18/100</f>
        <v>0</v>
      </c>
      <c r="M18" s="8">
        <f>'[1]14'!AI$3*$D18/100</f>
        <v>0</v>
      </c>
      <c r="N18" s="8">
        <f>'[1]14'!AJ$3*$D18/100</f>
        <v>0</v>
      </c>
      <c r="O18" s="5">
        <f>'[1]14'!AP$3*$D18/100</f>
        <v>0</v>
      </c>
      <c r="P18" s="6">
        <f>'[1]14'!AW$3*$D18/100</f>
        <v>0</v>
      </c>
      <c r="Q18" s="6">
        <f>'[1]14'!AX$3*$D18/100</f>
        <v>0</v>
      </c>
    </row>
    <row r="19" spans="2:17" ht="13.5">
      <c r="B19">
        <v>16001</v>
      </c>
      <c r="C19" t="s">
        <v>39</v>
      </c>
      <c r="D19">
        <v>2.5</v>
      </c>
      <c r="E19" s="5">
        <f>'[1]16'!G$2*$D19/100</f>
        <v>2.725</v>
      </c>
      <c r="F19" s="6">
        <f>'[1]16'!I$2*$D19/100</f>
        <v>0.01</v>
      </c>
      <c r="G19" s="6">
        <f>'[1]16'!J$2*$D19/100</f>
        <v>0</v>
      </c>
      <c r="H19" s="6">
        <f>'[1]16'!K$2*$D19/100</f>
        <v>0.1225</v>
      </c>
      <c r="I19" s="5">
        <f>'[1]16'!M$2*$D19/100</f>
        <v>0.05</v>
      </c>
      <c r="J19" s="5">
        <f>'[1]16'!O$2*$D19/100</f>
        <v>0.075</v>
      </c>
      <c r="K19" s="6">
        <f>'[1]16'!R$2*$D19/100</f>
        <v>0</v>
      </c>
      <c r="L19" s="7">
        <f>'[1]16'!AA$2*$D19/100</f>
        <v>0</v>
      </c>
      <c r="M19" s="8">
        <f>'[1]16'!AI$2*$D19/100</f>
        <v>0</v>
      </c>
      <c r="N19" s="8">
        <f>'[1]16'!AJ$2*$D19/100</f>
        <v>0</v>
      </c>
      <c r="O19" s="5">
        <f>'[1]16'!AP$2*$D19/100</f>
        <v>0</v>
      </c>
      <c r="P19" s="6">
        <f>'[1]16'!AW$2*$D19/100</f>
        <v>0</v>
      </c>
      <c r="Q19" s="6">
        <f>'[1]16'!AX$2*$D19/100</f>
        <v>0</v>
      </c>
    </row>
    <row r="20" spans="2:17" ht="13.5">
      <c r="B20">
        <v>17007</v>
      </c>
      <c r="C20" t="s">
        <v>40</v>
      </c>
      <c r="D20">
        <v>3.3</v>
      </c>
      <c r="E20" s="5">
        <f>'[1]17'!G$8*$D20/100</f>
        <v>2.343</v>
      </c>
      <c r="F20" s="6">
        <f>'[1]17'!I$8*$D20/100</f>
        <v>0.2541</v>
      </c>
      <c r="G20" s="6">
        <f>'[1]17'!J$8*$D20/100</f>
        <v>0</v>
      </c>
      <c r="H20" s="6">
        <f>'[1]17'!K$8*$D20/100</f>
        <v>0.3333</v>
      </c>
      <c r="I20" s="5">
        <f>'[1]17'!M$8*$D20/100</f>
        <v>188.1</v>
      </c>
      <c r="J20" s="5">
        <f>'[1]17'!O$8*$D20/100</f>
        <v>0.9569999999999999</v>
      </c>
      <c r="K20" s="6">
        <f>'[1]17'!R$8*$D20/100</f>
        <v>0.0561</v>
      </c>
      <c r="L20" s="7">
        <f>'[1]17'!AA$8*$D20/100</f>
        <v>0</v>
      </c>
      <c r="M20" s="8">
        <f>'[1]17'!AI$8*$D20/100</f>
        <v>0.00165</v>
      </c>
      <c r="N20" s="8">
        <f>'[1]17'!AJ$8*$D20/100</f>
        <v>0.00561</v>
      </c>
      <c r="O20" s="5">
        <f>'[1]17'!AP$8*$D20/100</f>
        <v>0</v>
      </c>
      <c r="P20" s="6">
        <f>'[1]17'!AW$8*$D20/100</f>
        <v>0</v>
      </c>
      <c r="Q20" s="6">
        <f>'[1]17'!AX$8*$D20/100</f>
        <v>0.4784999999999999</v>
      </c>
    </row>
    <row r="21" spans="2:17" ht="13.5">
      <c r="B21">
        <v>17014</v>
      </c>
      <c r="C21" t="s">
        <v>41</v>
      </c>
      <c r="D21">
        <v>1.02</v>
      </c>
      <c r="E21" s="5">
        <f>'[1]17'!G$15*$D21/100</f>
        <v>0</v>
      </c>
      <c r="F21" s="6">
        <f>'[1]17'!I$15*$D21/100</f>
        <v>0</v>
      </c>
      <c r="G21" s="6">
        <f>'[1]17'!J$15*$D21/100</f>
        <v>0</v>
      </c>
      <c r="H21" s="6">
        <f>'[1]17'!K$15*$D21/100</f>
        <v>0</v>
      </c>
      <c r="I21" s="5">
        <f>'[1]17'!M$15*$D21/100</f>
        <v>397.8</v>
      </c>
      <c r="J21" s="5">
        <f>'[1]17'!O$15*$D21/100</f>
        <v>0</v>
      </c>
      <c r="K21" s="6">
        <f>'[1]17'!R$15*$D21/100</f>
        <v>0</v>
      </c>
      <c r="L21" s="7">
        <f>'[1]17'!AA$15*$D21/100</f>
        <v>0</v>
      </c>
      <c r="M21" s="8">
        <f>'[1]17'!AI$15*$D21/100</f>
        <v>0</v>
      </c>
      <c r="N21" s="8">
        <f>'[1]17'!AJ$15*$D21/100</f>
        <v>0</v>
      </c>
      <c r="O21" s="5">
        <f>'[1]17'!AP$15*$D21/100</f>
        <v>0</v>
      </c>
      <c r="P21" s="6">
        <f>'[1]17'!AW$15*$D21/100</f>
        <v>0</v>
      </c>
      <c r="Q21" s="6">
        <f>'[1]17'!AX$15*$D21/100</f>
        <v>1.0108199999999998</v>
      </c>
    </row>
    <row r="22" spans="2:17" ht="13.5">
      <c r="B22">
        <v>3003</v>
      </c>
      <c r="C22" t="s">
        <v>42</v>
      </c>
      <c r="D22">
        <v>0.75</v>
      </c>
      <c r="E22" s="5">
        <f>'[1]3'!G$4*$D22/100</f>
        <v>2.88</v>
      </c>
      <c r="F22" s="6">
        <f>'[1]3'!I$4*$D22/100</f>
        <v>0</v>
      </c>
      <c r="G22" s="6">
        <f>'[1]3'!J$4*$D22/100</f>
        <v>0</v>
      </c>
      <c r="H22" s="6">
        <f>'[1]3'!K$4*$D22/100</f>
        <v>0.7440000000000001</v>
      </c>
      <c r="I22" s="5">
        <f>'[1]3'!M$4*$D22/100</f>
        <v>0.0075</v>
      </c>
      <c r="J22" s="5">
        <f>'[1]3'!O$4*$D22/100</f>
        <v>0.0075</v>
      </c>
      <c r="K22" s="6">
        <f>'[1]3'!R$4*$D22/100</f>
        <v>0</v>
      </c>
      <c r="L22" s="7">
        <f>'[1]3'!AA$4*$D22/100</f>
        <v>0</v>
      </c>
      <c r="M22" s="8">
        <f>'[1]3'!AI$4*$D22/100</f>
        <v>0</v>
      </c>
      <c r="N22" s="8">
        <f>'[1]3'!AJ$4*$D22/100</f>
        <v>0</v>
      </c>
      <c r="O22" s="5">
        <f>'[1]3'!AP$4*$D22/100</f>
        <v>0</v>
      </c>
      <c r="P22" s="6">
        <f>'[1]3'!AW$4*$D22/100</f>
        <v>0</v>
      </c>
      <c r="Q22" s="6">
        <f>'[1]3'!AX$4*$D22/100</f>
        <v>0</v>
      </c>
    </row>
    <row r="23" spans="2:17" ht="13.5">
      <c r="B23">
        <v>17064</v>
      </c>
      <c r="C23" t="s">
        <v>43</v>
      </c>
      <c r="D23">
        <v>0.03</v>
      </c>
      <c r="E23" s="5">
        <f>'[1]17'!G$66*$D23/100</f>
        <v>0.1134</v>
      </c>
      <c r="F23" s="6">
        <f>'[1]17'!I$66*$D23/100</f>
        <v>0.0030299999999999997</v>
      </c>
      <c r="G23" s="6">
        <f>'[1]17'!J$66*$D23/100</f>
        <v>0.00192</v>
      </c>
      <c r="H23" s="6">
        <f>'[1]17'!K$66*$D23/100</f>
        <v>0.021029999999999997</v>
      </c>
      <c r="I23" s="5">
        <f>'[1]17'!M$66*$D23/100</f>
        <v>0.0012</v>
      </c>
      <c r="J23" s="5">
        <f>'[1]17'!O$66*$D23/100</f>
        <v>0.072</v>
      </c>
      <c r="K23" s="6">
        <f>'[1]17'!R$66*$D23/100</f>
        <v>0.00219</v>
      </c>
      <c r="L23" s="7">
        <f>'[1]17'!AA$66*$D23/100</f>
        <v>0</v>
      </c>
      <c r="M23" s="8">
        <f>'[1]17'!AI$66*$D23/100</f>
        <v>5.999999999999999E-06</v>
      </c>
      <c r="N23" s="8">
        <f>'[1]17'!AJ$66*$D23/100</f>
        <v>3.6E-05</v>
      </c>
      <c r="O23" s="5">
        <f>'[1]17'!AP$66*$D23/100</f>
        <v>0</v>
      </c>
      <c r="P23" s="6">
        <f>'[1]17'!AW$66*$D23/100</f>
        <v>0</v>
      </c>
      <c r="Q23" s="6">
        <f>'[1]17'!AX$66*$D23/100</f>
        <v>0</v>
      </c>
    </row>
    <row r="24" spans="2:4" ht="13.5">
      <c r="B24"/>
      <c r="C24" t="s">
        <v>25</v>
      </c>
      <c r="D24">
        <v>80</v>
      </c>
    </row>
    <row r="25" spans="2:17" ht="13.5">
      <c r="B25"/>
      <c r="C25" t="s">
        <v>44</v>
      </c>
      <c r="D25">
        <f>SUM(D3:D23)</f>
        <v>423.59999999999997</v>
      </c>
      <c r="E25" s="5">
        <f aca="true" t="shared" si="0" ref="E25:Q25">SUM(E3:E23)</f>
        <v>435.63640000000015</v>
      </c>
      <c r="F25" s="6">
        <f t="shared" si="0"/>
        <v>16.50513</v>
      </c>
      <c r="G25" s="6">
        <f t="shared" si="0"/>
        <v>5.5479199999999995</v>
      </c>
      <c r="H25" s="6">
        <f t="shared" si="0"/>
        <v>77.91932999999997</v>
      </c>
      <c r="I25" s="5">
        <f t="shared" si="0"/>
        <v>689.5337000000002</v>
      </c>
      <c r="J25" s="5">
        <f t="shared" si="0"/>
        <v>65.93149999999999</v>
      </c>
      <c r="K25" s="6">
        <f t="shared" si="0"/>
        <v>1.93029</v>
      </c>
      <c r="L25" s="7">
        <f t="shared" si="0"/>
        <v>183.9</v>
      </c>
      <c r="M25" s="8">
        <f t="shared" si="0"/>
        <v>0.24500600000000006</v>
      </c>
      <c r="N25" s="8">
        <f t="shared" si="0"/>
        <v>0.14619600000000002</v>
      </c>
      <c r="O25" s="5">
        <f t="shared" si="0"/>
        <v>47.325</v>
      </c>
      <c r="P25" s="6">
        <f t="shared" si="0"/>
        <v>4.3309999999999995</v>
      </c>
      <c r="Q25" s="6">
        <f t="shared" si="0"/>
        <v>1.7508199999999998</v>
      </c>
    </row>
    <row r="26" spans="1:17" ht="13.5">
      <c r="A26" t="s">
        <v>45</v>
      </c>
      <c r="B26">
        <v>10370</v>
      </c>
      <c r="C26" t="s">
        <v>46</v>
      </c>
      <c r="D26">
        <v>25</v>
      </c>
      <c r="E26" s="5">
        <f>'[1]10'!G$396*$D26/100</f>
        <v>5.5</v>
      </c>
      <c r="F26" s="6">
        <f>'[1]10'!I$396*$D26/100</f>
        <v>1.3</v>
      </c>
      <c r="G26" s="6">
        <f>'[1]10'!J$396*$D26/100</f>
        <v>0.025</v>
      </c>
      <c r="H26" s="6">
        <f>'[1]10'!K$396*$D26/100</f>
        <v>0</v>
      </c>
      <c r="I26" s="5">
        <f>'[1]10'!M$396*$D26/100</f>
        <v>27.5</v>
      </c>
      <c r="J26" s="5">
        <f>'[1]10'!O$396*$D26/100</f>
        <v>0.5</v>
      </c>
      <c r="K26" s="6">
        <f>'[1]10'!R$396*$D26/100</f>
        <v>0.075</v>
      </c>
      <c r="L26" s="7">
        <f>'[1]10'!AA$396*$D26/100</f>
        <v>0</v>
      </c>
      <c r="M26" s="8">
        <f>'[1]10'!AI$396*$D26/100</f>
        <v>0</v>
      </c>
      <c r="N26" s="8">
        <f>'[1]10'!AJ$396*$D26/100</f>
        <v>0.0025</v>
      </c>
      <c r="O26" s="5">
        <f>'[1]10'!AP$396*$D26/100</f>
        <v>0</v>
      </c>
      <c r="P26" s="6">
        <f>'[1]10'!AW$396*$D26/100</f>
        <v>0</v>
      </c>
      <c r="Q26" s="6">
        <f>'[1]10'!AX$396*$D26/100</f>
        <v>0.075</v>
      </c>
    </row>
    <row r="27" spans="2:17" ht="13.5">
      <c r="B27">
        <v>10283</v>
      </c>
      <c r="C27" t="s">
        <v>47</v>
      </c>
      <c r="D27">
        <v>15</v>
      </c>
      <c r="E27" s="5">
        <f>'[1]10'!G$307*$D27/100</f>
        <v>17.1</v>
      </c>
      <c r="F27" s="6">
        <f>'[1]10'!I$307*$D27/100</f>
        <v>3.045</v>
      </c>
      <c r="G27" s="6">
        <f>'[1]10'!J$307*$D27/100</f>
        <v>0.33</v>
      </c>
      <c r="H27" s="6">
        <f>'[1]10'!K$307*$D27/100</f>
        <v>0.285</v>
      </c>
      <c r="I27" s="5">
        <f>'[1]10'!M$307*$D27/100</f>
        <v>58.5</v>
      </c>
      <c r="J27" s="5">
        <f>'[1]10'!O$307*$D27/100</f>
        <v>16.5</v>
      </c>
      <c r="K27" s="6">
        <f>'[1]10'!R$307*$D27/100</f>
        <v>5.67</v>
      </c>
      <c r="L27" s="7">
        <f>'[1]10'!AA$307*$D27/100</f>
        <v>0.9</v>
      </c>
      <c r="M27" s="8">
        <f>'[1]10'!AI$307*$D27/100</f>
        <v>0</v>
      </c>
      <c r="N27" s="8">
        <f>'[1]10'!AJ$307*$D27/100</f>
        <v>0.013499999999999998</v>
      </c>
      <c r="O27" s="5">
        <f>'[1]10'!AP$307*$D27/100</f>
        <v>0</v>
      </c>
      <c r="P27" s="6">
        <f>'[1]10'!AW$307*$D27/100</f>
        <v>0</v>
      </c>
      <c r="Q27" s="6">
        <f>'[1]10'!AX$307*$D27/100</f>
        <v>0.15</v>
      </c>
    </row>
    <row r="28" spans="2:17" ht="13.5">
      <c r="B28">
        <v>10376</v>
      </c>
      <c r="C28" t="s">
        <v>48</v>
      </c>
      <c r="D28">
        <v>10</v>
      </c>
      <c r="E28" s="5">
        <f>'[1]10'!G$402*$D28/100</f>
        <v>9</v>
      </c>
      <c r="F28" s="6">
        <f>'[1]10'!I$402*$D28/100</f>
        <v>1.21</v>
      </c>
      <c r="G28" s="6">
        <f>'[1]10'!J$402*$D28/100</f>
        <v>0.05</v>
      </c>
      <c r="H28" s="6">
        <f>'[1]10'!K$402*$D28/100</f>
        <v>0.92</v>
      </c>
      <c r="I28" s="5">
        <f>'[1]10'!M$402*$D28/100</f>
        <v>85</v>
      </c>
      <c r="J28" s="5">
        <f>'[1]10'!O$402*$D28/100</f>
        <v>12</v>
      </c>
      <c r="K28" s="6">
        <f>'[1]10'!R$402*$D28/100</f>
        <v>0.02</v>
      </c>
      <c r="L28" s="7">
        <f>'[1]10'!AA$402*$D28/100</f>
        <v>2.1</v>
      </c>
      <c r="M28" s="8">
        <f>'[1]10'!AI$402*$D28/100</f>
        <v>0.001</v>
      </c>
      <c r="N28" s="8">
        <f>'[1]10'!AJ$402*$D28/100</f>
        <v>0.004</v>
      </c>
      <c r="O28" s="5">
        <f>'[1]10'!AP$402*$D28/100</f>
        <v>0.1</v>
      </c>
      <c r="P28" s="6">
        <f>'[1]10'!AW$402*$D28/100</f>
        <v>0</v>
      </c>
      <c r="Q28" s="6">
        <f>'[1]10'!AX$402*$D28/100</f>
        <v>0.22</v>
      </c>
    </row>
    <row r="29" spans="2:17" ht="13.5">
      <c r="B29">
        <v>6314</v>
      </c>
      <c r="C29" t="s">
        <v>49</v>
      </c>
      <c r="D29">
        <v>10</v>
      </c>
      <c r="E29" s="5">
        <f>'[1]6'!G$336*$D29/100</f>
        <v>1.6</v>
      </c>
      <c r="F29" s="6">
        <f>'[1]6'!I$336*$D29/100</f>
        <v>0.14</v>
      </c>
      <c r="G29" s="6">
        <f>'[1]6'!J$336*$D29/100</f>
        <v>0.01</v>
      </c>
      <c r="H29" s="6">
        <f>'[1]6'!K$336*$D29/100</f>
        <v>0.33</v>
      </c>
      <c r="I29" s="5">
        <f>'[1]6'!M$336*$D29/100</f>
        <v>0.6</v>
      </c>
      <c r="J29" s="5">
        <f>'[1]6'!O$336*$D29/100</f>
        <v>5.8</v>
      </c>
      <c r="K29" s="6">
        <f>'[1]6'!R$336*$D29/100</f>
        <v>0.1</v>
      </c>
      <c r="L29" s="7">
        <f>'[1]6'!AA$336*$D29/100</f>
        <v>20</v>
      </c>
      <c r="M29" s="8">
        <f>'[1]6'!AI$336*$D29/100</f>
        <v>0.01</v>
      </c>
      <c r="N29" s="8">
        <f>'[1]6'!AJ$336*$D29/100</f>
        <v>0.01</v>
      </c>
      <c r="O29" s="5">
        <f>'[1]6'!AP$336*$D29/100</f>
        <v>2.1</v>
      </c>
      <c r="P29" s="6">
        <f>'[1]6'!AW$336*$D29/100</f>
        <v>0.19</v>
      </c>
      <c r="Q29" s="6">
        <f>'[1]6'!AX$336*$D29/100</f>
        <v>0</v>
      </c>
    </row>
    <row r="30" spans="2:17" ht="13.5">
      <c r="B30">
        <v>6065</v>
      </c>
      <c r="C30" t="s">
        <v>50</v>
      </c>
      <c r="D30">
        <v>15</v>
      </c>
      <c r="E30" s="5">
        <f>'[1]6'!G$70*$D30/100</f>
        <v>2.1</v>
      </c>
      <c r="F30" s="6">
        <f>'[1]6'!I$70*$D30/100</f>
        <v>0.15</v>
      </c>
      <c r="G30" s="6">
        <f>'[1]6'!J$70*$D30/100</f>
        <v>0.015</v>
      </c>
      <c r="H30" s="6">
        <f>'[1]6'!K$70*$D30/100</f>
        <v>0.45</v>
      </c>
      <c r="I30" s="5">
        <f>'[1]6'!M$70*$D30/100</f>
        <v>0.15</v>
      </c>
      <c r="J30" s="5">
        <f>'[1]6'!O$70*$D30/100</f>
        <v>3.9</v>
      </c>
      <c r="K30" s="6">
        <f>'[1]6'!R$70*$D30/100</f>
        <v>0.045</v>
      </c>
      <c r="L30" s="7">
        <f>'[1]6'!AA$70*$D30/100</f>
        <v>4.2</v>
      </c>
      <c r="M30" s="8">
        <f>'[1]6'!AI$70*$D30/100</f>
        <v>0.0045</v>
      </c>
      <c r="N30" s="8">
        <f>'[1]6'!AJ$70*$D30/100</f>
        <v>0.0045</v>
      </c>
      <c r="O30" s="5">
        <f>'[1]6'!AP$70*$D30/100</f>
        <v>2.1</v>
      </c>
      <c r="P30" s="6">
        <f>'[1]6'!AW$70*$D30/100</f>
        <v>0.165</v>
      </c>
      <c r="Q30" s="6">
        <f>'[1]6'!AX$70*$D30/100</f>
        <v>0</v>
      </c>
    </row>
    <row r="31" spans="2:17" ht="13.5">
      <c r="B31">
        <v>17015</v>
      </c>
      <c r="C31" t="s">
        <v>51</v>
      </c>
      <c r="D31">
        <v>7</v>
      </c>
      <c r="E31" s="5">
        <f>'[1]17'!G$17*$D31/100</f>
        <v>1.75</v>
      </c>
      <c r="F31" s="6">
        <f>'[1]17'!I$17*$D31/100</f>
        <v>0.007000000000000001</v>
      </c>
      <c r="G31" s="6">
        <f>'[1]17'!J$17*$D31/100</f>
        <v>0</v>
      </c>
      <c r="H31" s="6">
        <f>'[1]17'!K$17*$D31/100</f>
        <v>0.168</v>
      </c>
      <c r="I31" s="5">
        <f>'[1]17'!M$17*$D31/100</f>
        <v>0.42</v>
      </c>
      <c r="J31" s="5">
        <f>'[1]17'!O$17*$D31/100</f>
        <v>0.14</v>
      </c>
      <c r="K31" s="6">
        <f>'[1]17'!R$17*$D31/100</f>
        <v>0</v>
      </c>
      <c r="L31" s="7">
        <f>'[1]17'!AA$17*$D31/100</f>
        <v>0</v>
      </c>
      <c r="M31" s="8">
        <f>'[1]17'!AI$17*$D31/100</f>
        <v>0.0007000000000000001</v>
      </c>
      <c r="N31" s="8">
        <f>'[1]17'!AJ$17*$D31/100</f>
        <v>0.0007000000000000001</v>
      </c>
      <c r="O31" s="5">
        <f>'[1]17'!AP$17*$D31/100</f>
        <v>0</v>
      </c>
      <c r="P31" s="6">
        <f>'[1]17'!AW$17*$D31/100</f>
        <v>0</v>
      </c>
      <c r="Q31" s="6">
        <f>'[1]17'!AX$17*$D31/100</f>
        <v>0</v>
      </c>
    </row>
    <row r="32" spans="2:17" ht="13.5">
      <c r="B32">
        <v>14002</v>
      </c>
      <c r="C32" t="s">
        <v>38</v>
      </c>
      <c r="D32">
        <v>4</v>
      </c>
      <c r="E32" s="5">
        <f>'[1]14'!G$3*$D32/100</f>
        <v>36.84</v>
      </c>
      <c r="F32" s="6">
        <f>'[1]14'!I$3*$D32/100</f>
        <v>0</v>
      </c>
      <c r="G32" s="6">
        <f>'[1]14'!J$3*$D32/100</f>
        <v>4</v>
      </c>
      <c r="H32" s="6">
        <f>'[1]14'!K$3*$D32/100</f>
        <v>0</v>
      </c>
      <c r="I32" s="5">
        <f>'[1]14'!M$3*$D32/100</f>
        <v>0</v>
      </c>
      <c r="J32" s="5">
        <f>'[1]14'!O$3*$D32/100</f>
        <v>0.04</v>
      </c>
      <c r="K32" s="6">
        <f>'[1]14'!R$3*$D32/100</f>
        <v>0.004</v>
      </c>
      <c r="L32" s="7">
        <f>'[1]14'!AA$3*$D32/100</f>
        <v>0</v>
      </c>
      <c r="M32" s="8">
        <f>'[1]14'!AI$3*$D32/100</f>
        <v>0</v>
      </c>
      <c r="N32" s="8">
        <f>'[1]14'!AJ$3*$D32/100</f>
        <v>0</v>
      </c>
      <c r="O32" s="5">
        <f>'[1]14'!AP$3*$D32/100</f>
        <v>0</v>
      </c>
      <c r="P32" s="6">
        <f>'[1]14'!AW$3*$D32/100</f>
        <v>0</v>
      </c>
      <c r="Q32" s="6">
        <f>'[1]14'!AX$3*$D32/100</f>
        <v>0</v>
      </c>
    </row>
    <row r="33" spans="2:17" ht="13.5">
      <c r="B33">
        <v>5018</v>
      </c>
      <c r="C33" t="s">
        <v>52</v>
      </c>
      <c r="D33">
        <v>2</v>
      </c>
      <c r="E33" s="5">
        <f>'[1]5'!G$21*$D33/100</f>
        <v>11.98</v>
      </c>
      <c r="F33" s="6">
        <f>'[1]5'!I$21*$D33/100</f>
        <v>0.406</v>
      </c>
      <c r="G33" s="6">
        <f>'[1]5'!J$21*$D33/100</f>
        <v>1.084</v>
      </c>
      <c r="H33" s="6">
        <f>'[1]5'!K$21*$D33/100</f>
        <v>0.37</v>
      </c>
      <c r="I33" s="5">
        <f>'[1]5'!M$21*$D33/100</f>
        <v>0.04</v>
      </c>
      <c r="J33" s="5">
        <f>'[1]5'!O$21*$D33/100</f>
        <v>24</v>
      </c>
      <c r="K33" s="6">
        <f>'[1]5'!R$21*$D33/100</f>
        <v>0.198</v>
      </c>
      <c r="L33" s="7">
        <f>'[1]5'!AA$21*$D33/100</f>
        <v>0.02</v>
      </c>
      <c r="M33" s="8">
        <f>'[1]5'!AI$21*$D33/100</f>
        <v>0.0098</v>
      </c>
      <c r="N33" s="8">
        <f>'[1]5'!AJ$21*$D33/100</f>
        <v>0.0046</v>
      </c>
      <c r="O33" s="5">
        <f>'[1]5'!AP$21*$D33/100</f>
        <v>0</v>
      </c>
      <c r="P33" s="6">
        <f>'[1]5'!AW$21*$D33/100</f>
        <v>0.252</v>
      </c>
      <c r="Q33" s="6">
        <f>'[1]5'!AX$21*$D33/100</f>
        <v>0</v>
      </c>
    </row>
    <row r="34" spans="2:17" ht="13.5">
      <c r="B34">
        <v>3003</v>
      </c>
      <c r="C34" t="s">
        <v>42</v>
      </c>
      <c r="D34">
        <v>1.2</v>
      </c>
      <c r="E34" s="5">
        <f>'[1]3'!G$4*$D34/100</f>
        <v>4.608</v>
      </c>
      <c r="F34" s="6">
        <f>'[1]3'!I$4*$D34/100</f>
        <v>0</v>
      </c>
      <c r="G34" s="6">
        <f>'[1]3'!J$4*$D34/100</f>
        <v>0</v>
      </c>
      <c r="H34" s="6">
        <f>'[1]3'!K$4*$D34/100</f>
        <v>1.1904</v>
      </c>
      <c r="I34" s="5">
        <f>'[1]3'!M$4*$D34/100</f>
        <v>0.012</v>
      </c>
      <c r="J34" s="5">
        <f>'[1]3'!O$4*$D34/100</f>
        <v>0.012</v>
      </c>
      <c r="K34" s="6">
        <f>'[1]3'!R$4*$D34/100</f>
        <v>0</v>
      </c>
      <c r="L34" s="7">
        <f>'[1]3'!AA$4*$D34/100</f>
        <v>0</v>
      </c>
      <c r="M34" s="8">
        <f>'[1]3'!AI$4*$D34/100</f>
        <v>0</v>
      </c>
      <c r="N34" s="8">
        <f>'[1]3'!AJ$4*$D34/100</f>
        <v>0</v>
      </c>
      <c r="O34" s="5">
        <f>'[1]3'!AP$4*$D34/100</f>
        <v>0</v>
      </c>
      <c r="P34" s="6">
        <f>'[1]3'!AW$4*$D34/100</f>
        <v>0</v>
      </c>
      <c r="Q34" s="6">
        <f>'[1]3'!AX$4*$D34/100</f>
        <v>0</v>
      </c>
    </row>
    <row r="35" spans="2:17" ht="13.5">
      <c r="B35">
        <v>17014</v>
      </c>
      <c r="C35" t="s">
        <v>41</v>
      </c>
      <c r="D35">
        <v>0.07</v>
      </c>
      <c r="E35" s="5">
        <f>'[1]17'!G$15*$D35/100</f>
        <v>0</v>
      </c>
      <c r="F35" s="6">
        <f>'[1]17'!I$15*$D35/100</f>
        <v>0</v>
      </c>
      <c r="G35" s="6">
        <f>'[1]17'!J$15*$D35/100</f>
        <v>0</v>
      </c>
      <c r="H35" s="6">
        <f>'[1]17'!K$15*$D35/100</f>
        <v>0</v>
      </c>
      <c r="I35" s="5">
        <f>'[1]17'!M$15*$D35/100</f>
        <v>27.300000000000004</v>
      </c>
      <c r="J35" s="5">
        <f>'[1]17'!O$15*$D35/100</f>
        <v>0</v>
      </c>
      <c r="K35" s="6">
        <f>'[1]17'!R$15*$D35/100</f>
        <v>0</v>
      </c>
      <c r="L35" s="7">
        <f>'[1]17'!AA$15*$D35/100</f>
        <v>0</v>
      </c>
      <c r="M35" s="8">
        <f>'[1]17'!AI$15*$D35/100</f>
        <v>0</v>
      </c>
      <c r="N35" s="8">
        <f>'[1]17'!AJ$15*$D35/100</f>
        <v>0</v>
      </c>
      <c r="O35" s="5">
        <f>'[1]17'!AP$15*$D35/100</f>
        <v>0</v>
      </c>
      <c r="P35" s="6">
        <f>'[1]17'!AW$15*$D35/100</f>
        <v>0</v>
      </c>
      <c r="Q35" s="6">
        <f>'[1]17'!AX$15*$D35/100</f>
        <v>0.06937</v>
      </c>
    </row>
    <row r="36" spans="2:17" ht="13.5">
      <c r="B36"/>
      <c r="C36" t="s">
        <v>53</v>
      </c>
      <c r="D36">
        <f>SUM(D26:D35)</f>
        <v>89.27</v>
      </c>
      <c r="E36" s="5">
        <f aca="true" t="shared" si="1" ref="E36:Q36">SUM(E26:E35)</f>
        <v>90.47800000000002</v>
      </c>
      <c r="F36" s="6">
        <f t="shared" si="1"/>
        <v>6.257999999999999</v>
      </c>
      <c r="G36" s="6">
        <f t="shared" si="1"/>
        <v>5.513999999999999</v>
      </c>
      <c r="H36" s="6">
        <f t="shared" si="1"/>
        <v>3.7134</v>
      </c>
      <c r="I36" s="5">
        <f t="shared" si="1"/>
        <v>199.522</v>
      </c>
      <c r="J36" s="5">
        <f t="shared" si="1"/>
        <v>62.891999999999996</v>
      </c>
      <c r="K36" s="6">
        <f t="shared" si="1"/>
        <v>6.111999999999999</v>
      </c>
      <c r="L36" s="7">
        <f t="shared" si="1"/>
        <v>27.22</v>
      </c>
      <c r="M36" s="8">
        <f t="shared" si="1"/>
        <v>0.026</v>
      </c>
      <c r="N36" s="8">
        <f t="shared" si="1"/>
        <v>0.039799999999999995</v>
      </c>
      <c r="O36" s="5">
        <f t="shared" si="1"/>
        <v>4.300000000000001</v>
      </c>
      <c r="P36" s="6">
        <f t="shared" si="1"/>
        <v>0.607</v>
      </c>
      <c r="Q36" s="6">
        <f t="shared" si="1"/>
        <v>0.51437</v>
      </c>
    </row>
    <row r="37" spans="1:17" ht="13.5">
      <c r="A37" t="s">
        <v>54</v>
      </c>
      <c r="B37">
        <v>12004</v>
      </c>
      <c r="C37" t="s">
        <v>55</v>
      </c>
      <c r="D37">
        <v>20</v>
      </c>
      <c r="E37" s="5">
        <f>'[1]12'!G$5*$D37/100</f>
        <v>30.2</v>
      </c>
      <c r="F37" s="6">
        <f>'[1]12'!I$5*$D37/100</f>
        <v>2.46</v>
      </c>
      <c r="G37" s="6">
        <f>'[1]12'!J$5*$D37/100</f>
        <v>2.06</v>
      </c>
      <c r="H37" s="6">
        <f>'[1]12'!K$5*$D37/100</f>
        <v>0.06</v>
      </c>
      <c r="I37" s="5">
        <f>'[1]12'!M$5*$D37/100</f>
        <v>28</v>
      </c>
      <c r="J37" s="5">
        <f>'[1]12'!O$5*$D37/100</f>
        <v>10.2</v>
      </c>
      <c r="K37" s="6">
        <f>'[1]12'!R$5*$D37/100</f>
        <v>0.36</v>
      </c>
      <c r="L37" s="7">
        <f>'[1]12'!AA$5*$D37/100</f>
        <v>30</v>
      </c>
      <c r="M37" s="8">
        <f>'[1]12'!AI$5*$D37/100</f>
        <v>0.012</v>
      </c>
      <c r="N37" s="8">
        <f>'[1]12'!AJ$5*$D37/100</f>
        <v>0.086</v>
      </c>
      <c r="O37" s="5">
        <f>'[1]12'!AP$5*$D37/100</f>
        <v>0</v>
      </c>
      <c r="P37" s="6">
        <f>'[1]12'!AW$5*$D37/100</f>
        <v>0</v>
      </c>
      <c r="Q37" s="6">
        <f>'[1]12'!AX$5*$D37/100</f>
        <v>0.08</v>
      </c>
    </row>
    <row r="38" spans="2:17" ht="13.5">
      <c r="B38">
        <v>8016</v>
      </c>
      <c r="C38" t="s">
        <v>56</v>
      </c>
      <c r="D38">
        <v>10</v>
      </c>
      <c r="E38" s="5">
        <f>'[1]8'!G$18*$D38/100</f>
        <v>1.8</v>
      </c>
      <c r="F38" s="6">
        <f>'[1]8'!I$18*$D38/100</f>
        <v>0.27</v>
      </c>
      <c r="G38" s="6">
        <f>'[1]8'!J$18*$D38/100</f>
        <v>0.06</v>
      </c>
      <c r="H38" s="6">
        <f>'[1]8'!K$18*$D38/100</f>
        <v>0.5</v>
      </c>
      <c r="I38" s="5">
        <f>'[1]8'!M$18*$D38/100</f>
        <v>0.3</v>
      </c>
      <c r="J38" s="5">
        <f>'[1]8'!O$18*$D38/100</f>
        <v>0.1</v>
      </c>
      <c r="K38" s="6">
        <f>'[1]8'!R$18*$D38/100</f>
        <v>0.04</v>
      </c>
      <c r="L38" s="7">
        <f>'[1]8'!AA$18*$D38/100</f>
        <v>0</v>
      </c>
      <c r="M38" s="8">
        <f>'[1]8'!AI$18*$D38/100</f>
        <v>0.016</v>
      </c>
      <c r="N38" s="8">
        <f>'[1]8'!AJ$18*$D38/100</f>
        <v>0.016</v>
      </c>
      <c r="O38" s="5">
        <f>'[1]8'!AP$18*$D38/100</f>
        <v>0.7</v>
      </c>
      <c r="P38" s="6">
        <f>'[1]8'!AW$18*$D38/100</f>
        <v>0.37</v>
      </c>
      <c r="Q38" s="6">
        <f>'[1]8'!AX$18*$D38/100</f>
        <v>0</v>
      </c>
    </row>
    <row r="39" spans="2:17" ht="13.5">
      <c r="B39">
        <v>8001</v>
      </c>
      <c r="C39" t="s">
        <v>57</v>
      </c>
      <c r="D39">
        <v>10</v>
      </c>
      <c r="E39" s="5">
        <f>'[1]8'!G$2*$D39/100</f>
        <v>2.2</v>
      </c>
      <c r="F39" s="6">
        <f>'[1]8'!I$2*$D39/100</f>
        <v>0.27</v>
      </c>
      <c r="G39" s="6">
        <f>'[1]8'!J$2*$D39/100</f>
        <v>0.02</v>
      </c>
      <c r="H39" s="6">
        <f>'[1]8'!K$2*$D39/100</f>
        <v>0.76</v>
      </c>
      <c r="I39" s="5">
        <f>'[1]8'!M$2*$D39/100</f>
        <v>0.2</v>
      </c>
      <c r="J39" s="5">
        <f>'[1]8'!O$2*$D39/100</f>
        <v>0</v>
      </c>
      <c r="K39" s="6">
        <f>'[1]8'!R$2*$D39/100</f>
        <v>0.11</v>
      </c>
      <c r="L39" s="7">
        <f>'[1]8'!AA$2*$D39/100</f>
        <v>0</v>
      </c>
      <c r="M39" s="8">
        <f>'[1]8'!AI$2*$D39/100</f>
        <v>0.024</v>
      </c>
      <c r="N39" s="8">
        <f>'[1]8'!AJ$2*$D39/100</f>
        <v>0.017</v>
      </c>
      <c r="O39" s="5">
        <f>'[1]8'!AP$2*$D39/100</f>
        <v>0.1</v>
      </c>
      <c r="P39" s="6">
        <f>'[1]8'!AW$2*$D39/100</f>
        <v>0.39</v>
      </c>
      <c r="Q39" s="6">
        <f>'[1]8'!AX$2*$D39/100</f>
        <v>0</v>
      </c>
    </row>
    <row r="40" spans="2:17" ht="13.5">
      <c r="B40">
        <v>6228</v>
      </c>
      <c r="C40" t="s">
        <v>58</v>
      </c>
      <c r="D40">
        <v>2</v>
      </c>
      <c r="E40" s="5">
        <f>'[1]6'!G$244*$D40/100</f>
        <v>0.54</v>
      </c>
      <c r="F40" s="6">
        <f>'[1]6'!I$244*$D40/100</f>
        <v>0.04</v>
      </c>
      <c r="G40" s="6">
        <f>'[1]6'!J$244*$D40/100</f>
        <v>0.006</v>
      </c>
      <c r="H40" s="6">
        <f>'[1]6'!K$244*$D40/100</f>
        <v>0.10800000000000001</v>
      </c>
      <c r="I40" s="5">
        <f>'[1]6'!M$244*$D40/100</f>
        <v>0.02</v>
      </c>
      <c r="J40" s="5">
        <f>'[1]6'!O$244*$D40/100</f>
        <v>2</v>
      </c>
      <c r="K40" s="6">
        <f>'[1]6'!R$244*$D40/100</f>
        <v>0.02</v>
      </c>
      <c r="L40" s="7">
        <f>'[1]6'!AA$244*$D40/100</f>
        <v>3.8</v>
      </c>
      <c r="M40" s="8">
        <f>'[1]6'!AI$244*$D40/100</f>
        <v>0.0016</v>
      </c>
      <c r="N40" s="8">
        <f>'[1]6'!AJ$244*$D40/100</f>
        <v>0.0028000000000000004</v>
      </c>
      <c r="O40" s="5">
        <f>'[1]6'!AP$244*$D40/100</f>
        <v>0.88</v>
      </c>
      <c r="P40" s="6">
        <f>'[1]6'!AW$244*$D40/100</f>
        <v>0.05</v>
      </c>
      <c r="Q40" s="6">
        <f>'[1]6'!AX$244*$D40/100</f>
        <v>0</v>
      </c>
    </row>
    <row r="41" spans="2:17" ht="13.5">
      <c r="B41">
        <v>17027</v>
      </c>
      <c r="C41" t="s">
        <v>59</v>
      </c>
      <c r="D41">
        <v>1.5</v>
      </c>
      <c r="E41" s="5">
        <f>'[1]17'!G$29*$D41/100</f>
        <v>3.525</v>
      </c>
      <c r="F41" s="6">
        <f>'[1]17'!I$29*$D41/100</f>
        <v>0.105</v>
      </c>
      <c r="G41" s="6">
        <f>'[1]17'!J$29*$D41/100</f>
        <v>0.06449999999999999</v>
      </c>
      <c r="H41" s="6">
        <f>'[1]17'!K$29*$D41/100</f>
        <v>0.6315000000000001</v>
      </c>
      <c r="I41" s="5">
        <f>'[1]17'!M$29*$D41/100</f>
        <v>255</v>
      </c>
      <c r="J41" s="5">
        <f>'[1]17'!O$29*$D41/100</f>
        <v>0.39</v>
      </c>
      <c r="K41" s="6">
        <f>'[1]17'!R$29*$D41/100</f>
        <v>0.006000000000000001</v>
      </c>
      <c r="L41" s="7">
        <f>'[1]17'!AA$29*$D41/100</f>
        <v>0</v>
      </c>
      <c r="M41" s="8">
        <f>'[1]17'!AI$29*$D41/100</f>
        <v>0.00045</v>
      </c>
      <c r="N41" s="8">
        <f>'[1]17'!AJ$29*$D41/100</f>
        <v>0.0012</v>
      </c>
      <c r="O41" s="5">
        <f>'[1]17'!AP$29*$D41/100</f>
        <v>0</v>
      </c>
      <c r="P41" s="6">
        <f>'[1]17'!AW$29*$D41/100</f>
        <v>0.0045</v>
      </c>
      <c r="Q41" s="6">
        <f>'[1]17'!AX$29*$D41/100</f>
        <v>0.6480000000000001</v>
      </c>
    </row>
    <row r="42" spans="2:17" ht="13.5">
      <c r="B42">
        <v>17064</v>
      </c>
      <c r="C42" t="s">
        <v>43</v>
      </c>
      <c r="D42">
        <v>0.03</v>
      </c>
      <c r="E42" s="5">
        <f>'[1]17'!G$66*$D42/100</f>
        <v>0.1134</v>
      </c>
      <c r="F42" s="6">
        <f>'[1]17'!I$66*$D42/100</f>
        <v>0.0030299999999999997</v>
      </c>
      <c r="G42" s="6">
        <f>'[1]17'!J$66*$D42/100</f>
        <v>0.00192</v>
      </c>
      <c r="H42" s="6">
        <f>'[1]17'!K$66*$D42/100</f>
        <v>0.021029999999999997</v>
      </c>
      <c r="I42" s="5">
        <f>'[1]17'!M$66*$D42/100</f>
        <v>0.0012</v>
      </c>
      <c r="J42" s="5">
        <f>'[1]17'!O$66*$D42/100</f>
        <v>0.072</v>
      </c>
      <c r="K42" s="6">
        <f>'[1]17'!R$66*$D42/100</f>
        <v>0.00219</v>
      </c>
      <c r="L42" s="7">
        <f>'[1]17'!AA$66*$D42/100</f>
        <v>0</v>
      </c>
      <c r="M42" s="8">
        <f>'[1]17'!AI$66*$D42/100</f>
        <v>5.999999999999999E-06</v>
      </c>
      <c r="N42" s="8">
        <f>'[1]17'!AJ$66*$D42/100</f>
        <v>3.6E-05</v>
      </c>
      <c r="O42" s="5">
        <f>'[1]17'!AP$66*$D42/100</f>
        <v>0</v>
      </c>
      <c r="P42" s="6">
        <f>'[1]17'!AW$66*$D42/100</f>
        <v>0</v>
      </c>
      <c r="Q42" s="6">
        <f>'[1]17'!AX$66*$D42/100</f>
        <v>0</v>
      </c>
    </row>
    <row r="43" spans="2:4" ht="13.5">
      <c r="B43"/>
      <c r="C43" t="s">
        <v>25</v>
      </c>
      <c r="D43">
        <v>140</v>
      </c>
    </row>
    <row r="44" spans="3:17" ht="13.5">
      <c r="C44" t="s">
        <v>60</v>
      </c>
      <c r="D44">
        <f>SUM(D37:D42)</f>
        <v>43.53</v>
      </c>
      <c r="E44" s="5">
        <f aca="true" t="shared" si="2" ref="E44:Q44">SUM(E37:E42)</f>
        <v>38.3784</v>
      </c>
      <c r="F44" s="6">
        <f t="shared" si="2"/>
        <v>3.14803</v>
      </c>
      <c r="G44" s="6">
        <f t="shared" si="2"/>
        <v>2.21242</v>
      </c>
      <c r="H44" s="6">
        <f t="shared" si="2"/>
        <v>2.0805300000000004</v>
      </c>
      <c r="I44" s="5">
        <f t="shared" si="2"/>
        <v>283.52119999999996</v>
      </c>
      <c r="J44" s="5">
        <f t="shared" si="2"/>
        <v>12.761999999999999</v>
      </c>
      <c r="K44" s="6">
        <f t="shared" si="2"/>
        <v>0.5381900000000001</v>
      </c>
      <c r="L44" s="7">
        <f t="shared" si="2"/>
        <v>33.8</v>
      </c>
      <c r="M44" s="8">
        <f t="shared" si="2"/>
        <v>0.054056</v>
      </c>
      <c r="N44" s="8">
        <f t="shared" si="2"/>
        <v>0.12303599999999999</v>
      </c>
      <c r="O44" s="5">
        <f t="shared" si="2"/>
        <v>1.68</v>
      </c>
      <c r="P44" s="6">
        <f t="shared" si="2"/>
        <v>0.8145</v>
      </c>
      <c r="Q44" s="6">
        <f t="shared" si="2"/>
        <v>0.7280000000000001</v>
      </c>
    </row>
    <row r="45" spans="1:17" ht="13.5">
      <c r="A45" t="s">
        <v>61</v>
      </c>
      <c r="B45" s="9">
        <v>13003</v>
      </c>
      <c r="C45" t="s">
        <v>62</v>
      </c>
      <c r="D45">
        <v>70</v>
      </c>
      <c r="E45" s="5">
        <f>'[1]13'!G$4*$D45/100</f>
        <v>46.9</v>
      </c>
      <c r="F45" s="6">
        <f>'[1]13'!I$4*$D45/100</f>
        <v>2.31</v>
      </c>
      <c r="G45" s="6">
        <f>'[1]13'!J$4*$D45/100</f>
        <v>2.66</v>
      </c>
      <c r="H45" s="6">
        <f>'[1]13'!K$4*$D45/100</f>
        <v>3.36</v>
      </c>
      <c r="I45" s="5">
        <f>'[1]13'!M$4*$D45/100</f>
        <v>28.7</v>
      </c>
      <c r="J45" s="5">
        <f>'[1]13'!O$4*$D45/100</f>
        <v>77</v>
      </c>
      <c r="K45" s="6">
        <f>'[1]13'!R$4*$D45/100</f>
        <v>0.014000000000000002</v>
      </c>
      <c r="L45" s="7">
        <f>'[1]13'!AA$4*$D45/100</f>
        <v>26.6</v>
      </c>
      <c r="M45" s="8">
        <f>'[1]13'!AI$4*$D45/100</f>
        <v>0.028000000000000004</v>
      </c>
      <c r="N45" s="8">
        <f>'[1]13'!AJ$4*$D45/100</f>
        <v>0.105</v>
      </c>
      <c r="O45" s="5">
        <f>'[1]13'!AP$4*$D45/100</f>
        <v>0.7</v>
      </c>
      <c r="P45" s="6">
        <f>'[1]13'!AW$4*$D45/100</f>
        <v>0</v>
      </c>
      <c r="Q45" s="6">
        <f>'[1]13'!AX$4*$D45/100</f>
        <v>0.07</v>
      </c>
    </row>
    <row r="46" spans="2:17" ht="13.5">
      <c r="B46" s="9">
        <v>3003</v>
      </c>
      <c r="C46" t="s">
        <v>63</v>
      </c>
      <c r="D46">
        <v>8</v>
      </c>
      <c r="E46" s="5">
        <f>'[1]3'!G$4*$D46/100</f>
        <v>30.72</v>
      </c>
      <c r="F46" s="6">
        <f>'[1]3'!I$4*$D46/100</f>
        <v>0</v>
      </c>
      <c r="G46" s="6">
        <f>'[1]3'!J$4*$D46/100</f>
        <v>0</v>
      </c>
      <c r="H46" s="6">
        <f>'[1]3'!K$4*$D46/100</f>
        <v>7.936</v>
      </c>
      <c r="I46" s="5">
        <f>'[1]3'!M$4*$D46/100</f>
        <v>0.08</v>
      </c>
      <c r="J46" s="5">
        <f>'[1]3'!O$4*$D46/100</f>
        <v>0.08</v>
      </c>
      <c r="K46" s="6">
        <f>'[1]3'!R$4*$D46/100</f>
        <v>0</v>
      </c>
      <c r="L46" s="7">
        <f>'[1]3'!AA$4*$D46/100</f>
        <v>0</v>
      </c>
      <c r="M46" s="8">
        <f>'[1]3'!AI$4*$D46/100</f>
        <v>0</v>
      </c>
      <c r="N46" s="8">
        <f>'[1]3'!AJ$4*$D46/100</f>
        <v>0</v>
      </c>
      <c r="O46" s="5">
        <f>'[1]3'!AP$4*$D46/100</f>
        <v>0</v>
      </c>
      <c r="P46" s="6">
        <f>'[1]3'!AW$4*$D46/100</f>
        <v>0</v>
      </c>
      <c r="Q46" s="6">
        <f>'[1]3'!AX$4*$D46/100</f>
        <v>0</v>
      </c>
    </row>
    <row r="47" spans="2:17" ht="13.5">
      <c r="B47" s="9">
        <v>11198</v>
      </c>
      <c r="C47" t="s">
        <v>64</v>
      </c>
      <c r="D47">
        <v>1.5</v>
      </c>
      <c r="E47" s="5">
        <f>'[1]11'!G$199*$D47/100</f>
        <v>5.16</v>
      </c>
      <c r="F47" s="6">
        <f>'[1]11'!I$199*$D47/100</f>
        <v>1.3139999999999998</v>
      </c>
      <c r="G47" s="6">
        <f>'[1]11'!J$199*$D47/100</f>
        <v>0.0045</v>
      </c>
      <c r="H47" s="6">
        <f>'[1]11'!K$199*$D47/100</f>
        <v>0</v>
      </c>
      <c r="I47" s="5">
        <f>'[1]11'!M$199*$D47/100</f>
        <v>3.9</v>
      </c>
      <c r="J47" s="5">
        <f>'[1]11'!O$199*$D47/100</f>
        <v>0.24</v>
      </c>
      <c r="K47" s="6">
        <f>'[1]11'!R$199*$D47/100</f>
        <v>0.010499999999999999</v>
      </c>
      <c r="L47" s="7">
        <f>'[1]11'!AA$199*$D47/100</f>
        <v>0</v>
      </c>
      <c r="M47" s="8">
        <f>'[1]11'!AI$199*$D47/100</f>
        <v>0</v>
      </c>
      <c r="N47" s="8">
        <f>'[1]11'!AJ$199*$D47/100</f>
        <v>0</v>
      </c>
      <c r="O47" s="5">
        <f>'[1]11'!AP$199*$D47/100</f>
        <v>0</v>
      </c>
      <c r="P47" s="6">
        <f>'[1]11'!AW$199*$D47/100</f>
        <v>0</v>
      </c>
      <c r="Q47" s="6">
        <f>'[1]11'!AX$199*$D47/100</f>
        <v>0.010499999999999999</v>
      </c>
    </row>
    <row r="48" spans="3:4" ht="13.5">
      <c r="C48" t="s">
        <v>25</v>
      </c>
      <c r="D48">
        <v>15</v>
      </c>
    </row>
    <row r="49" spans="3:4" ht="13.5">
      <c r="C49" t="s">
        <v>65</v>
      </c>
      <c r="D49">
        <v>0.03</v>
      </c>
    </row>
    <row r="50" spans="2:17" ht="13.5">
      <c r="B50" s="9">
        <v>7102</v>
      </c>
      <c r="C50" t="s">
        <v>66</v>
      </c>
      <c r="D50">
        <v>10</v>
      </c>
      <c r="E50" s="5">
        <f>'[1]7'!G$112*$D50/100</f>
        <v>8.4</v>
      </c>
      <c r="F50" s="6">
        <f>'[1]7'!I$112*$D50/100</f>
        <v>0.04</v>
      </c>
      <c r="G50" s="6">
        <f>'[1]7'!J$112*$D50/100</f>
        <v>0.01</v>
      </c>
      <c r="H50" s="6">
        <f>'[1]7'!K$112*$D50/100</f>
        <v>2.03</v>
      </c>
      <c r="I50" s="5">
        <f>'[1]7'!M$112*$D50/100</f>
        <v>0.1</v>
      </c>
      <c r="J50" s="5">
        <f>'[1]7'!O$112*$D50/100</f>
        <v>0.7</v>
      </c>
      <c r="K50" s="6">
        <f>'[1]7'!R$112*$D50/100</f>
        <v>0.03</v>
      </c>
      <c r="L50" s="7">
        <f>'[1]7'!AA$112*$D50/100</f>
        <v>0.1</v>
      </c>
      <c r="M50" s="8">
        <f>'[1]7'!AI$112*$D50/100</f>
        <v>0.007000000000000001</v>
      </c>
      <c r="N50" s="8">
        <f>'[1]7'!AJ$112*$D50/100</f>
        <v>0.001</v>
      </c>
      <c r="O50" s="5">
        <f>'[1]7'!AP$112*$D50/100</f>
        <v>0.7</v>
      </c>
      <c r="P50" s="6">
        <f>'[1]7'!AW$112*$D50/100</f>
        <v>0.05</v>
      </c>
      <c r="Q50" s="6">
        <f>'[1]7'!AX$112*$D50/100</f>
        <v>0</v>
      </c>
    </row>
    <row r="51" spans="2:17" ht="13.5">
      <c r="B51" s="9">
        <v>7146</v>
      </c>
      <c r="C51" t="s">
        <v>67</v>
      </c>
      <c r="D51">
        <v>5</v>
      </c>
      <c r="E51" s="5">
        <f>'[1]7'!G$160*$D51/100</f>
        <v>2.05</v>
      </c>
      <c r="F51" s="6">
        <f>'[1]7'!I$160*$D51/100</f>
        <v>0.055</v>
      </c>
      <c r="G51" s="6">
        <f>'[1]7'!J$160*$D51/100</f>
        <v>0.005</v>
      </c>
      <c r="H51" s="6">
        <f>'[1]7'!K$160*$D51/100</f>
        <v>0.51</v>
      </c>
      <c r="I51" s="5">
        <f>'[1]7'!M$160*$D51/100</f>
        <v>0.05</v>
      </c>
      <c r="J51" s="5">
        <f>'[1]7'!O$160*$D51/100</f>
        <v>1.1</v>
      </c>
      <c r="K51" s="6">
        <f>'[1]7'!R$160*$D51/100</f>
        <v>0.035</v>
      </c>
      <c r="L51" s="7">
        <f>'[1]7'!AA$160*$D51/100</f>
        <v>0.1</v>
      </c>
      <c r="M51" s="8">
        <f>'[1]7'!AI$160*$D51/100</f>
        <v>0.001</v>
      </c>
      <c r="N51" s="8">
        <f>'[1]7'!AJ$160*$D51/100</f>
        <v>0.002</v>
      </c>
      <c r="O51" s="5">
        <f>'[1]7'!AP$160*$D51/100</f>
        <v>1.1</v>
      </c>
      <c r="P51" s="6">
        <f>'[1]7'!AW$160*$D51/100</f>
        <v>0.235</v>
      </c>
      <c r="Q51" s="6">
        <f>'[1]7'!AX$160*$D51/100</f>
        <v>0</v>
      </c>
    </row>
    <row r="52" spans="3:4" ht="13.5">
      <c r="C52" t="s">
        <v>68</v>
      </c>
      <c r="D52">
        <v>0.1</v>
      </c>
    </row>
    <row r="53" spans="3:17" ht="13.5">
      <c r="C53" t="s">
        <v>69</v>
      </c>
      <c r="D53">
        <f>SUM(D45:D51)</f>
        <v>109.53</v>
      </c>
      <c r="E53" s="5">
        <f aca="true" t="shared" si="3" ref="E53:Q53">SUM(E45:E51)</f>
        <v>93.23</v>
      </c>
      <c r="F53" s="6">
        <f t="shared" si="3"/>
        <v>3.719</v>
      </c>
      <c r="G53" s="6">
        <f t="shared" si="3"/>
        <v>2.6795</v>
      </c>
      <c r="H53" s="6">
        <f t="shared" si="3"/>
        <v>13.835999999999999</v>
      </c>
      <c r="I53" s="5">
        <f t="shared" si="3"/>
        <v>32.83</v>
      </c>
      <c r="J53" s="5">
        <f t="shared" si="3"/>
        <v>79.11999999999999</v>
      </c>
      <c r="K53" s="6">
        <f t="shared" si="3"/>
        <v>0.0895</v>
      </c>
      <c r="L53" s="7">
        <f t="shared" si="3"/>
        <v>26.800000000000004</v>
      </c>
      <c r="M53" s="8">
        <f t="shared" si="3"/>
        <v>0.036000000000000004</v>
      </c>
      <c r="N53" s="8">
        <f t="shared" si="3"/>
        <v>0.108</v>
      </c>
      <c r="O53" s="5">
        <f t="shared" si="3"/>
        <v>2.5</v>
      </c>
      <c r="P53" s="6">
        <f t="shared" si="3"/>
        <v>0.285</v>
      </c>
      <c r="Q53" s="6">
        <f t="shared" si="3"/>
        <v>0.0805</v>
      </c>
    </row>
    <row r="54" spans="3:17" ht="13.5">
      <c r="C54" t="s">
        <v>70</v>
      </c>
      <c r="D54">
        <f>SUM(D3:D24,D26:D35,D37:D43,D45:D51)</f>
        <v>885.93</v>
      </c>
      <c r="E54" s="5">
        <f aca="true" t="shared" si="4" ref="E54:Q54">SUM(E3:E24,E26:E35,E37:E43,E45:E51)</f>
        <v>657.7228</v>
      </c>
      <c r="F54" s="6">
        <f t="shared" si="4"/>
        <v>29.630159999999997</v>
      </c>
      <c r="G54" s="6">
        <f t="shared" si="4"/>
        <v>15.953840000000001</v>
      </c>
      <c r="H54" s="6">
        <f t="shared" si="4"/>
        <v>97.54925999999999</v>
      </c>
      <c r="I54" s="5">
        <f t="shared" si="4"/>
        <v>1205.4068999999997</v>
      </c>
      <c r="J54" s="5">
        <f t="shared" si="4"/>
        <v>220.70549999999997</v>
      </c>
      <c r="K54" s="6">
        <f t="shared" si="4"/>
        <v>8.669979999999997</v>
      </c>
      <c r="L54" s="7">
        <f t="shared" si="4"/>
        <v>271.7200000000001</v>
      </c>
      <c r="M54" s="8">
        <f t="shared" si="4"/>
        <v>0.3610620000000001</v>
      </c>
      <c r="N54" s="8">
        <f t="shared" si="4"/>
        <v>0.417032</v>
      </c>
      <c r="O54" s="5">
        <f t="shared" si="4"/>
        <v>55.80500000000002</v>
      </c>
      <c r="P54" s="6">
        <f t="shared" si="4"/>
        <v>6.0375</v>
      </c>
      <c r="Q54" s="6">
        <f t="shared" si="4"/>
        <v>3.07369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2009-03-11T05:54:24Z</dcterms:created>
  <dcterms:modified xsi:type="dcterms:W3CDTF">2009-03-11T05:55:45Z</dcterms:modified>
  <cp:category/>
  <cp:version/>
  <cp:contentType/>
  <cp:contentStatus/>
</cp:coreProperties>
</file>