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7980" activeTab="0"/>
  </bookViews>
  <sheets>
    <sheet name="081015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B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<sst xmlns="http://schemas.openxmlformats.org/spreadsheetml/2006/main" count="91" uniqueCount="69">
  <si>
    <t>Σ合計(3-53)</t>
  </si>
  <si>
    <t>Σ合計(50-53)</t>
  </si>
  <si>
    <t>水</t>
  </si>
  <si>
    <t>ミント</t>
  </si>
  <si>
    <t>温州みかん・缶詰・果肉</t>
  </si>
  <si>
    <t>車糖・上白糖</t>
  </si>
  <si>
    <t>豚・ゼラチン</t>
  </si>
  <si>
    <t>普通牛乳</t>
  </si>
  <si>
    <t>やさしいみかんプリン</t>
  </si>
  <si>
    <t>Σ合計(35-47)</t>
  </si>
  <si>
    <t>ごま油</t>
  </si>
  <si>
    <t>トウバンジャン</t>
  </si>
  <si>
    <t>ごま-いり</t>
  </si>
  <si>
    <t>調合油</t>
  </si>
  <si>
    <t>固形コンソメ</t>
  </si>
  <si>
    <t>こいくちしょうゆ</t>
  </si>
  <si>
    <t>清酒・上撰</t>
  </si>
  <si>
    <t>しょうが・根茎-生</t>
  </si>
  <si>
    <t>にんにく・りん茎-生</t>
  </si>
  <si>
    <t>こねぎ・葉-生</t>
  </si>
  <si>
    <t>根深ねぎ・葉、軟白-生</t>
  </si>
  <si>
    <t>ﾄﾏﾄ-生</t>
  </si>
  <si>
    <t>てんぐさ・角寒天</t>
  </si>
  <si>
    <t>しこしこ歯ごたえピリ辛スープ</t>
  </si>
  <si>
    <t>Σ合計(24-33)</t>
  </si>
  <si>
    <t>はちみつ</t>
  </si>
  <si>
    <t>穀物酢</t>
  </si>
  <si>
    <t>こいくちしょうゆ</t>
  </si>
  <si>
    <t>乾燥わかめ-素干し</t>
  </si>
  <si>
    <t>レタス-生</t>
  </si>
  <si>
    <t>ｽｲｰﾄｺｰﾝ・缶詰、ﾎｰﾙｶｰﾈﾙｽﾀｲﾙ</t>
  </si>
  <si>
    <t>きゅうり-生</t>
  </si>
  <si>
    <t>木綿豆腐</t>
  </si>
  <si>
    <t>ごまドレ豆腐サラダ</t>
  </si>
  <si>
    <t>Σ合計(3-22)</t>
  </si>
  <si>
    <t>トウバンジャン</t>
  </si>
  <si>
    <t>ごま油</t>
  </si>
  <si>
    <t>みりん・本みりん</t>
  </si>
  <si>
    <t>にんじん・根、皮むき-生</t>
  </si>
  <si>
    <t>しめじ・ぶなしめじ-生</t>
  </si>
  <si>
    <t>こまつな・葉-生</t>
  </si>
  <si>
    <t>りょくとうもやし-生</t>
  </si>
  <si>
    <t>鶏卵・全卵-生</t>
  </si>
  <si>
    <t>豚・ﾛｰｽ・皮下脂肪なし-生</t>
  </si>
  <si>
    <t>米・精白米（水稲）</t>
  </si>
  <si>
    <t>まぜまぜビビンパ</t>
  </si>
  <si>
    <t>g</t>
  </si>
  <si>
    <t>mg</t>
  </si>
  <si>
    <t>μg</t>
  </si>
  <si>
    <t>ｋｃａｌ</t>
  </si>
  <si>
    <t>（ｇ）</t>
  </si>
  <si>
    <t xml:space="preserve">  </t>
  </si>
  <si>
    <t>（入力列）</t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</si>
  <si>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</si>
  <si>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</si>
  <si>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</si>
  <si>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</si>
  <si>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</si>
  <si>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</si>
  <si>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</si>
  <si>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</si>
  <si>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</si>
  <si>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</si>
  <si>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</si>
  <si>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</si>
  <si>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11"/>
        <color theme="1"/>
        <rFont val="Calibri"/>
        <family val="3"/>
      </rPr>
      <t>エネルギー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</si>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</sst>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2"/>
      <name val="ＭＳ Ｐ明朝"/>
      <family val="1"/>
    </font>
    <font>
      <vertAlign val="superscript"/>
      <sz val="10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9" fillId="0" borderId="0">
      <alignment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176" fontId="19" fillId="0" borderId="0" xfId="60" applyNumberFormat="1">
      <alignment/>
      <protection/>
    </xf>
    <xf numFmtId="177" fontId="19" fillId="0" borderId="0" xfId="60" applyNumberFormat="1">
      <alignment/>
      <protection/>
    </xf>
    <xf numFmtId="178" fontId="19" fillId="0" borderId="0" xfId="60" applyNumberFormat="1">
      <alignment/>
      <protection/>
    </xf>
    <xf numFmtId="179" fontId="19" fillId="0" borderId="0" xfId="60" applyNumberFormat="1">
      <alignment/>
      <protection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  <row r="23">
          <cell r="G23">
            <v>294</v>
          </cell>
          <cell r="I23">
            <v>0.2</v>
          </cell>
          <cell r="J23">
            <v>0</v>
          </cell>
          <cell r="K23">
            <v>79.7</v>
          </cell>
          <cell r="M23">
            <v>7</v>
          </cell>
          <cell r="O23">
            <v>2</v>
          </cell>
          <cell r="R23">
            <v>0.8</v>
          </cell>
          <cell r="AA23">
            <v>0</v>
          </cell>
          <cell r="AI23">
            <v>0.01</v>
          </cell>
          <cell r="AJ23">
            <v>0.01</v>
          </cell>
          <cell r="AP23">
            <v>3</v>
          </cell>
          <cell r="AW23">
            <v>0</v>
          </cell>
          <cell r="AX23">
            <v>0</v>
          </cell>
        </row>
      </sheetData>
      <sheetData sheetId="4">
        <row r="37">
          <cell r="G37">
            <v>72</v>
          </cell>
          <cell r="I37">
            <v>6.6</v>
          </cell>
          <cell r="J37">
            <v>4.2</v>
          </cell>
          <cell r="K37">
            <v>1.6</v>
          </cell>
          <cell r="M37">
            <v>13</v>
          </cell>
          <cell r="O37">
            <v>120</v>
          </cell>
          <cell r="R37">
            <v>0.9</v>
          </cell>
          <cell r="AA37">
            <v>0</v>
          </cell>
          <cell r="AI37">
            <v>0.07</v>
          </cell>
          <cell r="AJ37">
            <v>0.03</v>
          </cell>
          <cell r="AP37">
            <v>0</v>
          </cell>
          <cell r="AW37">
            <v>0.4</v>
          </cell>
          <cell r="AX37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70">
          <cell r="G70">
            <v>14</v>
          </cell>
          <cell r="I70">
            <v>1</v>
          </cell>
          <cell r="J70">
            <v>0.1</v>
          </cell>
          <cell r="K70">
            <v>3</v>
          </cell>
          <cell r="M70">
            <v>1</v>
          </cell>
          <cell r="O70">
            <v>26</v>
          </cell>
          <cell r="R70">
            <v>0.3</v>
          </cell>
          <cell r="AA70">
            <v>28</v>
          </cell>
          <cell r="AI70">
            <v>0.03</v>
          </cell>
          <cell r="AJ70">
            <v>0.03</v>
          </cell>
          <cell r="AP70">
            <v>14</v>
          </cell>
          <cell r="AW70">
            <v>1.1</v>
          </cell>
          <cell r="AX70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194">
          <cell r="G194">
            <v>19</v>
          </cell>
          <cell r="I194">
            <v>0.7</v>
          </cell>
          <cell r="J194">
            <v>0.1</v>
          </cell>
          <cell r="K194">
            <v>4.7</v>
          </cell>
          <cell r="M194">
            <v>3</v>
          </cell>
          <cell r="O194">
            <v>7</v>
          </cell>
          <cell r="R194">
            <v>0.2</v>
          </cell>
          <cell r="AA194">
            <v>45</v>
          </cell>
          <cell r="AI194">
            <v>0.05</v>
          </cell>
          <cell r="AJ194">
            <v>0.02</v>
          </cell>
          <cell r="AP194">
            <v>15</v>
          </cell>
          <cell r="AW194">
            <v>1</v>
          </cell>
          <cell r="AX194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44">
          <cell r="G244">
            <v>27</v>
          </cell>
          <cell r="I244">
            <v>2</v>
          </cell>
          <cell r="J244">
            <v>0.3</v>
          </cell>
          <cell r="K244">
            <v>5.4</v>
          </cell>
          <cell r="M244">
            <v>1</v>
          </cell>
          <cell r="O244">
            <v>100</v>
          </cell>
          <cell r="R244">
            <v>1</v>
          </cell>
          <cell r="AA244">
            <v>190</v>
          </cell>
          <cell r="AI244">
            <v>0.08</v>
          </cell>
          <cell r="AJ244">
            <v>0.14</v>
          </cell>
          <cell r="AP244">
            <v>44</v>
          </cell>
          <cell r="AW244">
            <v>2.5</v>
          </cell>
          <cell r="AX244">
            <v>0</v>
          </cell>
        </row>
        <row r="312">
          <cell r="G312">
            <v>14</v>
          </cell>
          <cell r="I312">
            <v>1.7</v>
          </cell>
          <cell r="J312">
            <v>0.1</v>
          </cell>
          <cell r="K312">
            <v>2.6</v>
          </cell>
          <cell r="M312">
            <v>2</v>
          </cell>
          <cell r="O312">
            <v>9</v>
          </cell>
          <cell r="R312">
            <v>0.3</v>
          </cell>
          <cell r="AA312">
            <v>0</v>
          </cell>
          <cell r="AI312">
            <v>0.04</v>
          </cell>
          <cell r="AJ312">
            <v>0.05</v>
          </cell>
          <cell r="AP312">
            <v>8</v>
          </cell>
          <cell r="AW312">
            <v>1.3</v>
          </cell>
          <cell r="AX312">
            <v>0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7">
        <row r="37">
          <cell r="G37">
            <v>64</v>
          </cell>
          <cell r="I37">
            <v>0.5</v>
          </cell>
          <cell r="J37">
            <v>0.1</v>
          </cell>
          <cell r="K37">
            <v>15.3</v>
          </cell>
          <cell r="M37">
            <v>4</v>
          </cell>
          <cell r="O37">
            <v>8</v>
          </cell>
          <cell r="R37">
            <v>0.4</v>
          </cell>
          <cell r="AA37">
            <v>34</v>
          </cell>
          <cell r="AI37">
            <v>0.05</v>
          </cell>
          <cell r="AJ37">
            <v>0.02</v>
          </cell>
          <cell r="AP37">
            <v>15</v>
          </cell>
          <cell r="AW37">
            <v>0.5</v>
          </cell>
          <cell r="AX37">
            <v>0</v>
          </cell>
        </row>
      </sheetData>
      <sheetData sheetId="8"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28">
          <cell r="G28">
            <v>154</v>
          </cell>
          <cell r="I28">
            <v>2.4</v>
          </cell>
          <cell r="J28">
            <v>0.2</v>
          </cell>
          <cell r="K28">
            <v>74.1</v>
          </cell>
          <cell r="M28">
            <v>130</v>
          </cell>
          <cell r="O28">
            <v>660</v>
          </cell>
          <cell r="R28">
            <v>4.5</v>
          </cell>
          <cell r="AA28">
            <v>0</v>
          </cell>
          <cell r="AI28">
            <v>0.01</v>
          </cell>
          <cell r="AJ28">
            <v>0</v>
          </cell>
          <cell r="AP28">
            <v>0</v>
          </cell>
          <cell r="AW28">
            <v>74.1</v>
          </cell>
          <cell r="AX28">
            <v>0.3</v>
          </cell>
        </row>
        <row r="41">
          <cell r="G41">
            <v>117</v>
          </cell>
          <cell r="I41">
            <v>13.6</v>
          </cell>
          <cell r="J41">
            <v>1.6</v>
          </cell>
          <cell r="K41">
            <v>41.3</v>
          </cell>
          <cell r="M41">
            <v>6600</v>
          </cell>
          <cell r="O41">
            <v>780</v>
          </cell>
          <cell r="R41">
            <v>2.6</v>
          </cell>
          <cell r="AA41">
            <v>650</v>
          </cell>
          <cell r="AI41">
            <v>0.39</v>
          </cell>
          <cell r="AJ41">
            <v>0.83</v>
          </cell>
          <cell r="AP41">
            <v>27</v>
          </cell>
          <cell r="AW41">
            <v>32.7</v>
          </cell>
          <cell r="AX41">
            <v>16.8</v>
          </cell>
        </row>
      </sheetData>
      <sheetData sheetId="11">
        <row r="127">
          <cell r="G127">
            <v>202</v>
          </cell>
          <cell r="I127">
            <v>21.1</v>
          </cell>
          <cell r="J127">
            <v>11.9</v>
          </cell>
          <cell r="K127">
            <v>0.3</v>
          </cell>
          <cell r="M127">
            <v>45</v>
          </cell>
          <cell r="O127">
            <v>5</v>
          </cell>
          <cell r="R127">
            <v>0.3</v>
          </cell>
          <cell r="AA127">
            <v>5</v>
          </cell>
          <cell r="AI127">
            <v>0.75</v>
          </cell>
          <cell r="AJ127">
            <v>0.16</v>
          </cell>
          <cell r="AP127">
            <v>1</v>
          </cell>
          <cell r="AW127">
            <v>0</v>
          </cell>
          <cell r="AX127">
            <v>0.1</v>
          </cell>
        </row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5">
          <cell r="G5">
            <v>60</v>
          </cell>
          <cell r="I5">
            <v>2</v>
          </cell>
          <cell r="J5">
            <v>2.3</v>
          </cell>
          <cell r="K5">
            <v>7.9</v>
          </cell>
          <cell r="M5">
            <v>7000</v>
          </cell>
          <cell r="O5">
            <v>32</v>
          </cell>
          <cell r="R5">
            <v>2.3</v>
          </cell>
          <cell r="AA5">
            <v>120</v>
          </cell>
          <cell r="AI5">
            <v>0.04</v>
          </cell>
          <cell r="AJ5">
            <v>0.17</v>
          </cell>
          <cell r="AP5">
            <v>3</v>
          </cell>
          <cell r="AW5">
            <v>4.3</v>
          </cell>
          <cell r="AX5">
            <v>17.8</v>
          </cell>
        </row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52">
      <selection activeCell="D57" sqref="D57:Q57"/>
    </sheetView>
  </sheetViews>
  <sheetFormatPr defaultColWidth="9.140625" defaultRowHeight="15"/>
  <cols>
    <col min="2" max="2" width="10.57421875" style="1" customWidth="1"/>
    <col min="3" max="3" width="24.57421875" style="0" customWidth="1"/>
    <col min="4" max="4" width="6.57421875" style="0" customWidth="1"/>
  </cols>
  <sheetData>
    <row r="1" spans="2:17" ht="15">
      <c r="B1" t="s">
        <v>68</v>
      </c>
      <c r="C1" t="s">
        <v>67</v>
      </c>
      <c r="D1" t="s">
        <v>66</v>
      </c>
      <c r="E1" t="s">
        <v>65</v>
      </c>
      <c r="F1" s="9" t="s">
        <v>64</v>
      </c>
      <c r="G1" s="9" t="s">
        <v>63</v>
      </c>
      <c r="H1" s="9" t="s">
        <v>62</v>
      </c>
      <c r="I1" s="9" t="s">
        <v>61</v>
      </c>
      <c r="J1" s="9" t="s">
        <v>60</v>
      </c>
      <c r="K1" s="9" t="s">
        <v>59</v>
      </c>
      <c r="L1" s="9" t="s">
        <v>58</v>
      </c>
      <c r="M1" s="9" t="s">
        <v>57</v>
      </c>
      <c r="N1" s="9" t="s">
        <v>56</v>
      </c>
      <c r="O1" s="9" t="s">
        <v>55</v>
      </c>
      <c r="P1" s="9" t="s">
        <v>54</v>
      </c>
      <c r="Q1" s="9" t="s">
        <v>53</v>
      </c>
    </row>
    <row r="2" spans="2:17" ht="15">
      <c r="B2" s="8" t="s">
        <v>52</v>
      </c>
      <c r="C2" s="7" t="s">
        <v>51</v>
      </c>
      <c r="D2" s="7" t="s">
        <v>50</v>
      </c>
      <c r="E2" s="7" t="s">
        <v>49</v>
      </c>
      <c r="F2" s="6" t="s">
        <v>46</v>
      </c>
      <c r="G2" s="6" t="s">
        <v>46</v>
      </c>
      <c r="H2" s="6" t="s">
        <v>46</v>
      </c>
      <c r="I2" s="6" t="s">
        <v>47</v>
      </c>
      <c r="J2" s="6" t="s">
        <v>47</v>
      </c>
      <c r="K2" s="6" t="s">
        <v>47</v>
      </c>
      <c r="L2" s="6" t="s">
        <v>48</v>
      </c>
      <c r="M2" s="6" t="s">
        <v>47</v>
      </c>
      <c r="N2" s="6" t="s">
        <v>47</v>
      </c>
      <c r="O2" s="6" t="s">
        <v>47</v>
      </c>
      <c r="P2" s="6" t="s">
        <v>46</v>
      </c>
      <c r="Q2" s="6" t="s">
        <v>46</v>
      </c>
    </row>
    <row r="3" spans="1:17" ht="15">
      <c r="A3" t="s">
        <v>45</v>
      </c>
      <c r="B3">
        <v>1083</v>
      </c>
      <c r="C3" t="s">
        <v>44</v>
      </c>
      <c r="D3">
        <v>70</v>
      </c>
      <c r="E3" s="3">
        <f>'[1]1'!G$79*$D3/100</f>
        <v>249.2</v>
      </c>
      <c r="F3" s="2">
        <f>'[1]1'!I$79*$D3/100</f>
        <v>4.27</v>
      </c>
      <c r="G3" s="2">
        <f>'[1]1'!J$79*$D3/100</f>
        <v>0.63</v>
      </c>
      <c r="H3" s="2">
        <f>'[1]1'!K$79*$D3/100</f>
        <v>53.97</v>
      </c>
      <c r="I3" s="3">
        <f>'[1]1'!M$79*$D3/100</f>
        <v>0.7</v>
      </c>
      <c r="J3" s="3">
        <f>'[1]1'!O$79*$D3/100</f>
        <v>3.5</v>
      </c>
      <c r="K3" s="2">
        <f>'[1]1'!R$79*$D3/100</f>
        <v>0.56</v>
      </c>
      <c r="L3" s="5">
        <f>'[1]1'!AA$79*$D3/100</f>
        <v>0</v>
      </c>
      <c r="M3" s="4">
        <f>'[1]1'!AI$79*$D3/100</f>
        <v>0.05600000000000001</v>
      </c>
      <c r="N3" s="4">
        <f>'[1]1'!AJ$79*$D3/100</f>
        <v>0.014000000000000002</v>
      </c>
      <c r="O3" s="3">
        <f>'[1]1'!AP$79*$D3/100</f>
        <v>0</v>
      </c>
      <c r="P3" s="2">
        <f>'[1]1'!AW$79*$D3/100</f>
        <v>0.35</v>
      </c>
      <c r="Q3" s="2">
        <f>'[1]1'!AX$79*$D3/100</f>
        <v>0</v>
      </c>
    </row>
    <row r="4" spans="2:4" ht="15">
      <c r="B4"/>
      <c r="C4" t="s">
        <v>2</v>
      </c>
      <c r="D4">
        <v>91</v>
      </c>
    </row>
    <row r="5" spans="2:17" ht="15">
      <c r="B5">
        <v>11126</v>
      </c>
      <c r="C5" t="s">
        <v>43</v>
      </c>
      <c r="D5">
        <v>45</v>
      </c>
      <c r="E5" s="3">
        <f>'[1]11'!G$127*$D5/100</f>
        <v>90.9</v>
      </c>
      <c r="F5" s="2">
        <f>'[1]11'!I$127*$D5/100</f>
        <v>9.495000000000001</v>
      </c>
      <c r="G5" s="2">
        <f>'[1]11'!J$127*$D5/100</f>
        <v>5.355</v>
      </c>
      <c r="H5" s="2">
        <f>'[1]11'!K$127*$D5/100</f>
        <v>0.135</v>
      </c>
      <c r="I5" s="3">
        <f>'[1]11'!M$127*$D5/100</f>
        <v>20.25</v>
      </c>
      <c r="J5" s="3">
        <f>'[1]11'!O$127*$D5/100</f>
        <v>2.25</v>
      </c>
      <c r="K5" s="2">
        <f>'[1]11'!R$127*$D5/100</f>
        <v>0.135</v>
      </c>
      <c r="L5" s="5">
        <f>'[1]11'!AA$127*$D5/100</f>
        <v>2.25</v>
      </c>
      <c r="M5" s="4">
        <f>'[1]11'!AI$127*$D5/100</f>
        <v>0.3375</v>
      </c>
      <c r="N5" s="4">
        <f>'[1]11'!AJ$127*$D5/100</f>
        <v>0.07200000000000001</v>
      </c>
      <c r="O5" s="3">
        <f>'[1]11'!AP$127*$D5/100</f>
        <v>0.45</v>
      </c>
      <c r="P5" s="2">
        <f>'[1]11'!AW$127*$D5/100</f>
        <v>0</v>
      </c>
      <c r="Q5" s="2">
        <f>'[1]11'!AX$127*$D5/100</f>
        <v>0.045</v>
      </c>
    </row>
    <row r="6" spans="2:17" ht="15">
      <c r="B6">
        <v>12004</v>
      </c>
      <c r="C6" t="s">
        <v>42</v>
      </c>
      <c r="D6">
        <v>14</v>
      </c>
      <c r="E6" s="3">
        <f>'[1]12'!G$5*$D6/100</f>
        <v>21.14</v>
      </c>
      <c r="F6" s="2">
        <f>'[1]12'!I$5*$D6/100</f>
        <v>1.7220000000000002</v>
      </c>
      <c r="G6" s="2">
        <f>'[1]12'!J$5*$D6/100</f>
        <v>1.4420000000000002</v>
      </c>
      <c r="H6" s="2">
        <f>'[1]12'!K$5*$D6/100</f>
        <v>0.042</v>
      </c>
      <c r="I6" s="3">
        <f>'[1]12'!M$5*$D6/100</f>
        <v>19.6</v>
      </c>
      <c r="J6" s="3">
        <f>'[1]12'!O$5*$D6/100</f>
        <v>7.14</v>
      </c>
      <c r="K6" s="2">
        <f>'[1]12'!R$5*$D6/100</f>
        <v>0.252</v>
      </c>
      <c r="L6" s="5">
        <f>'[1]12'!AA$5*$D6/100</f>
        <v>21</v>
      </c>
      <c r="M6" s="4">
        <f>'[1]12'!AI$5*$D6/100</f>
        <v>0.0084</v>
      </c>
      <c r="N6" s="4">
        <f>'[1]12'!AJ$5*$D6/100</f>
        <v>0.0602</v>
      </c>
      <c r="O6" s="3">
        <f>'[1]12'!AP$5*$D6/100</f>
        <v>0</v>
      </c>
      <c r="P6" s="2">
        <f>'[1]12'!AW$5*$D6/100</f>
        <v>0</v>
      </c>
      <c r="Q6" s="2">
        <f>'[1]12'!AX$5*$D6/100</f>
        <v>0.05600000000000001</v>
      </c>
    </row>
    <row r="7" spans="2:17" ht="15">
      <c r="B7">
        <v>6291</v>
      </c>
      <c r="C7" t="s">
        <v>41</v>
      </c>
      <c r="D7">
        <v>30</v>
      </c>
      <c r="E7" s="3">
        <f>'[1]6'!G$312*$D7/100</f>
        <v>4.2</v>
      </c>
      <c r="F7" s="2">
        <f>'[1]6'!I$312*$D7/100</f>
        <v>0.51</v>
      </c>
      <c r="G7" s="2">
        <f>'[1]6'!J$312*$D7/100</f>
        <v>0.03</v>
      </c>
      <c r="H7" s="2">
        <f>'[1]6'!K$312*$D7/100</f>
        <v>0.78</v>
      </c>
      <c r="I7" s="3">
        <f>'[1]6'!M$312*$D7/100</f>
        <v>0.6</v>
      </c>
      <c r="J7" s="3">
        <f>'[1]6'!O$312*$D7/100</f>
        <v>2.7</v>
      </c>
      <c r="K7" s="2">
        <f>'[1]6'!R$312*$D7/100</f>
        <v>0.09</v>
      </c>
      <c r="L7" s="5">
        <f>'[1]6'!AA$312*$D7/100</f>
        <v>0</v>
      </c>
      <c r="M7" s="4">
        <f>'[1]6'!AI$312*$D7/100</f>
        <v>0.012</v>
      </c>
      <c r="N7" s="4">
        <f>'[1]6'!AJ$312*$D7/100</f>
        <v>0.015</v>
      </c>
      <c r="O7" s="3">
        <f>'[1]6'!AP$312*$D7/100</f>
        <v>2.4</v>
      </c>
      <c r="P7" s="2">
        <f>'[1]6'!AW$312*$D7/100</f>
        <v>0.39</v>
      </c>
      <c r="Q7" s="2">
        <f>'[1]6'!AX$312*$D7/100</f>
        <v>0</v>
      </c>
    </row>
    <row r="8" spans="2:17" ht="15">
      <c r="B8">
        <v>6086</v>
      </c>
      <c r="C8" t="s">
        <v>40</v>
      </c>
      <c r="D8">
        <v>35</v>
      </c>
      <c r="E8" s="3">
        <f>'[1]6'!G$91*$D8/100</f>
        <v>4.9</v>
      </c>
      <c r="F8" s="2">
        <f>'[1]6'!I$91*$D8/100</f>
        <v>0.525</v>
      </c>
      <c r="G8" s="2">
        <f>'[1]6'!J$91*$D8/100</f>
        <v>0.07</v>
      </c>
      <c r="H8" s="2">
        <f>'[1]6'!K$91*$D8/100</f>
        <v>0.84</v>
      </c>
      <c r="I8" s="3">
        <f>'[1]6'!M$91*$D8/100</f>
        <v>5.25</v>
      </c>
      <c r="J8" s="3">
        <f>'[1]6'!O$91*$D8/100</f>
        <v>59.5</v>
      </c>
      <c r="K8" s="2">
        <f>'[1]6'!R$91*$D8/100</f>
        <v>0.98</v>
      </c>
      <c r="L8" s="5">
        <f>'[1]6'!AA$91*$D8/100</f>
        <v>91</v>
      </c>
      <c r="M8" s="4">
        <f>'[1]6'!AI$91*$D8/100</f>
        <v>0.0315</v>
      </c>
      <c r="N8" s="4">
        <f>'[1]6'!AJ$91*$D8/100</f>
        <v>0.0455</v>
      </c>
      <c r="O8" s="3">
        <f>'[1]6'!AP$91*$D8/100</f>
        <v>13.65</v>
      </c>
      <c r="P8" s="2">
        <f>'[1]6'!AW$91*$D8/100</f>
        <v>0.665</v>
      </c>
      <c r="Q8" s="2">
        <f>'[1]6'!AX$91*$D8/100</f>
        <v>0</v>
      </c>
    </row>
    <row r="9" spans="2:17" ht="15">
      <c r="B9">
        <v>8016</v>
      </c>
      <c r="C9" t="s">
        <v>39</v>
      </c>
      <c r="D9">
        <v>30</v>
      </c>
      <c r="E9" s="3">
        <f>'[1]8'!G$18*$D9/100</f>
        <v>5.4</v>
      </c>
      <c r="F9" s="2">
        <f>'[1]8'!I$18*$D9/100</f>
        <v>0.81</v>
      </c>
      <c r="G9" s="2">
        <f>'[1]8'!J$18*$D9/100</f>
        <v>0.18</v>
      </c>
      <c r="H9" s="2">
        <f>'[1]8'!K$18*$D9/100</f>
        <v>1.5</v>
      </c>
      <c r="I9" s="3">
        <f>'[1]8'!M$18*$D9/100</f>
        <v>0.9</v>
      </c>
      <c r="J9" s="3">
        <f>'[1]8'!O$18*$D9/100</f>
        <v>0.3</v>
      </c>
      <c r="K9" s="2">
        <f>'[1]8'!R$18*$D9/100</f>
        <v>0.12</v>
      </c>
      <c r="L9" s="5">
        <f>'[1]8'!AA$18*$D9/100</f>
        <v>0</v>
      </c>
      <c r="M9" s="4">
        <f>'[1]8'!AI$18*$D9/100</f>
        <v>0.048</v>
      </c>
      <c r="N9" s="4">
        <f>'[1]8'!AJ$18*$D9/100</f>
        <v>0.048</v>
      </c>
      <c r="O9" s="3">
        <f>'[1]8'!AP$18*$D9/100</f>
        <v>2.1</v>
      </c>
      <c r="P9" s="2">
        <f>'[1]8'!AW$18*$D9/100</f>
        <v>1.11</v>
      </c>
      <c r="Q9" s="2">
        <f>'[1]8'!AX$18*$D9/100</f>
        <v>0</v>
      </c>
    </row>
    <row r="10" spans="2:17" ht="13.5">
      <c r="B10">
        <v>6214</v>
      </c>
      <c r="C10" t="s">
        <v>38</v>
      </c>
      <c r="D10">
        <v>10</v>
      </c>
      <c r="E10" s="3">
        <f>'[1]6'!G$230*$D10/100</f>
        <v>3.7</v>
      </c>
      <c r="F10" s="2">
        <f>'[1]6'!I$230*$D10/100</f>
        <v>0.06</v>
      </c>
      <c r="G10" s="2">
        <f>'[1]6'!J$230*$D10/100</f>
        <v>0.01</v>
      </c>
      <c r="H10" s="2">
        <f>'[1]6'!K$230*$D10/100</f>
        <v>0.9</v>
      </c>
      <c r="I10" s="3">
        <f>'[1]6'!M$230*$D10/100</f>
        <v>2.5</v>
      </c>
      <c r="J10" s="3">
        <f>'[1]6'!O$230*$D10/100</f>
        <v>2.7</v>
      </c>
      <c r="K10" s="2">
        <f>'[1]6'!R$230*$D10/100</f>
        <v>0.02</v>
      </c>
      <c r="L10" s="5">
        <f>'[1]6'!AA$230*$D10/100</f>
        <v>68</v>
      </c>
      <c r="M10" s="4">
        <f>'[1]6'!AI$230*$D10/100</f>
        <v>0.004</v>
      </c>
      <c r="N10" s="4">
        <f>'[1]6'!AJ$230*$D10/100</f>
        <v>0.004</v>
      </c>
      <c r="O10" s="3">
        <f>'[1]6'!AP$230*$D10/100</f>
        <v>0.4</v>
      </c>
      <c r="P10" s="2">
        <f>'[1]6'!AW$230*$D10/100</f>
        <v>0.25</v>
      </c>
      <c r="Q10" s="2">
        <f>'[1]6'!AX$230*$D10/100</f>
        <v>0.01</v>
      </c>
    </row>
    <row r="11" spans="2:17" ht="13.5">
      <c r="B11">
        <v>14002</v>
      </c>
      <c r="C11" t="s">
        <v>10</v>
      </c>
      <c r="D11">
        <v>1</v>
      </c>
      <c r="E11" s="3">
        <f>'[1]14'!G$3*$D11/100</f>
        <v>9.21</v>
      </c>
      <c r="F11" s="2">
        <f>'[1]14'!I$3*$D11/100</f>
        <v>0</v>
      </c>
      <c r="G11" s="2">
        <f>'[1]14'!J$3*$D11/100</f>
        <v>1</v>
      </c>
      <c r="H11" s="2">
        <f>'[1]14'!K$3*$D11/100</f>
        <v>0</v>
      </c>
      <c r="I11" s="3">
        <f>'[1]14'!M$3*$D11/100</f>
        <v>0</v>
      </c>
      <c r="J11" s="3">
        <f>'[1]14'!O$3*$D11/100</f>
        <v>0.01</v>
      </c>
      <c r="K11" s="2">
        <f>'[1]14'!R$3*$D11/100</f>
        <v>0.001</v>
      </c>
      <c r="L11" s="5">
        <f>'[1]14'!AA$3*$D11/100</f>
        <v>0</v>
      </c>
      <c r="M11" s="4">
        <f>'[1]14'!AI$3*$D11/100</f>
        <v>0</v>
      </c>
      <c r="N11" s="4">
        <f>'[1]14'!AJ$3*$D11/100</f>
        <v>0</v>
      </c>
      <c r="O11" s="3">
        <f>'[1]14'!AP$3*$D11/100</f>
        <v>0</v>
      </c>
      <c r="P11" s="2">
        <f>'[1]14'!AW$3*$D11/100</f>
        <v>0</v>
      </c>
      <c r="Q11" s="2">
        <f>'[1]14'!AX$3*$D11/100</f>
        <v>0</v>
      </c>
    </row>
    <row r="12" spans="2:17" ht="13.5">
      <c r="B12">
        <v>14006</v>
      </c>
      <c r="C12" t="s">
        <v>13</v>
      </c>
      <c r="D12">
        <v>0.5</v>
      </c>
      <c r="E12" s="3">
        <f>'[1]14'!G$8*$D12/100</f>
        <v>4.605</v>
      </c>
      <c r="F12" s="2">
        <f>'[1]14'!I$8*$D12/100</f>
        <v>0</v>
      </c>
      <c r="G12" s="2">
        <f>'[1]14'!J$8*$D12/100</f>
        <v>0.5</v>
      </c>
      <c r="H12" s="2">
        <f>'[1]14'!K$8*$D12/100</f>
        <v>0</v>
      </c>
      <c r="I12" s="3">
        <f>'[1]14'!M$8*$D12/100</f>
        <v>0</v>
      </c>
      <c r="J12" s="3">
        <f>'[1]14'!O$8*$D12/100</f>
        <v>0</v>
      </c>
      <c r="K12" s="2">
        <f>'[1]14'!R$8*$D12/100</f>
        <v>0</v>
      </c>
      <c r="L12" s="5">
        <f>'[1]14'!AA$8*$D12/100</f>
        <v>0</v>
      </c>
      <c r="M12" s="4">
        <f>'[1]14'!AI$8*$D12/100</f>
        <v>0</v>
      </c>
      <c r="N12" s="4">
        <f>'[1]14'!AJ$8*$D12/100</f>
        <v>0</v>
      </c>
      <c r="O12" s="3">
        <f>'[1]14'!AP$8*$D12/100</f>
        <v>0</v>
      </c>
      <c r="P12" s="2">
        <f>'[1]14'!AW$8*$D12/100</f>
        <v>0</v>
      </c>
      <c r="Q12" s="2">
        <f>'[1]14'!AX$8*$D12/100</f>
        <v>0</v>
      </c>
    </row>
    <row r="13" spans="2:17" ht="13.5">
      <c r="B13">
        <v>6223</v>
      </c>
      <c r="C13" t="s">
        <v>18</v>
      </c>
      <c r="D13">
        <v>1</v>
      </c>
      <c r="E13" s="3">
        <f>'[1]6'!G$239*$D13/100</f>
        <v>1.34</v>
      </c>
      <c r="F13" s="2">
        <f>'[1]6'!I$239*$D13/100</f>
        <v>0.06</v>
      </c>
      <c r="G13" s="2">
        <f>'[1]6'!J$239*$D13/100</f>
        <v>0.013000000000000001</v>
      </c>
      <c r="H13" s="2">
        <f>'[1]6'!K$239*$D13/100</f>
        <v>0.263</v>
      </c>
      <c r="I13" s="3">
        <f>'[1]6'!M$239*$D13/100</f>
        <v>0.09</v>
      </c>
      <c r="J13" s="3">
        <f>'[1]6'!O$239*$D13/100</f>
        <v>0.14</v>
      </c>
      <c r="K13" s="2">
        <f>'[1]6'!R$239*$D13/100</f>
        <v>0.008</v>
      </c>
      <c r="L13" s="5">
        <f>'[1]6'!AA$239*$D13/100</f>
        <v>0</v>
      </c>
      <c r="M13" s="4">
        <f>'[1]6'!AI$239*$D13/100</f>
        <v>0.0019</v>
      </c>
      <c r="N13" s="4">
        <f>'[1]6'!AJ$239*$D13/100</f>
        <v>0.0007000000000000001</v>
      </c>
      <c r="O13" s="3">
        <f>'[1]6'!AP$239*$D13/100</f>
        <v>0.1</v>
      </c>
      <c r="P13" s="2">
        <f>'[1]6'!AW$239*$D13/100</f>
        <v>0.057</v>
      </c>
      <c r="Q13" s="2">
        <f>'[1]6'!AX$239*$D13/100</f>
        <v>0</v>
      </c>
    </row>
    <row r="14" spans="2:17" ht="13.5">
      <c r="B14">
        <v>16001</v>
      </c>
      <c r="C14" t="s">
        <v>16</v>
      </c>
      <c r="D14">
        <v>2</v>
      </c>
      <c r="E14" s="3">
        <f>'[1]16'!G$2*$D14/100</f>
        <v>2.18</v>
      </c>
      <c r="F14" s="2">
        <f>'[1]16'!I$2*$D14/100</f>
        <v>0.008</v>
      </c>
      <c r="G14" s="2">
        <f>'[1]16'!J$2*$D14/100</f>
        <v>0</v>
      </c>
      <c r="H14" s="2">
        <f>'[1]16'!K$2*$D14/100</f>
        <v>0.098</v>
      </c>
      <c r="I14" s="3">
        <f>'[1]16'!M$2*$D14/100</f>
        <v>0.04</v>
      </c>
      <c r="J14" s="3">
        <f>'[1]16'!O$2*$D14/100</f>
        <v>0.06</v>
      </c>
      <c r="K14" s="2">
        <f>'[1]16'!R$2*$D14/100</f>
        <v>0</v>
      </c>
      <c r="L14" s="5">
        <f>'[1]16'!AA$2*$D14/100</f>
        <v>0</v>
      </c>
      <c r="M14" s="4">
        <f>'[1]16'!AI$2*$D14/100</f>
        <v>0</v>
      </c>
      <c r="N14" s="4">
        <f>'[1]16'!AJ$2*$D14/100</f>
        <v>0</v>
      </c>
      <c r="O14" s="3">
        <f>'[1]16'!AP$2*$D14/100</f>
        <v>0</v>
      </c>
      <c r="P14" s="2">
        <f>'[1]16'!AW$2*$D14/100</f>
        <v>0</v>
      </c>
      <c r="Q14" s="2">
        <f>'[1]16'!AX$2*$D14/100</f>
        <v>0</v>
      </c>
    </row>
    <row r="15" spans="2:17" ht="13.5">
      <c r="B15">
        <v>16025</v>
      </c>
      <c r="C15" t="s">
        <v>37</v>
      </c>
      <c r="D15">
        <v>2</v>
      </c>
      <c r="E15" s="3">
        <f>'[1]16'!G$26*$D15/100</f>
        <v>4.82</v>
      </c>
      <c r="F15" s="2">
        <f>'[1]16'!I$26*$D15/100</f>
        <v>0.006</v>
      </c>
      <c r="G15" s="2">
        <f>'[1]16'!J$26*$D15/100</f>
        <v>0</v>
      </c>
      <c r="H15" s="2">
        <f>'[1]16'!K$26*$D15/100</f>
        <v>0.8640000000000001</v>
      </c>
      <c r="I15" s="3">
        <f>'[1]16'!M$26*$D15/100</f>
        <v>0.06</v>
      </c>
      <c r="J15" s="3">
        <f>'[1]16'!O$26*$D15/100</f>
        <v>0.04</v>
      </c>
      <c r="K15" s="2">
        <f>'[1]16'!R$26*$D15/100</f>
        <v>0</v>
      </c>
      <c r="L15" s="5">
        <f>'[1]16'!AA$26*$D15/100</f>
        <v>0</v>
      </c>
      <c r="M15" s="4">
        <f>'[1]16'!AI$26*$D15/100</f>
        <v>0</v>
      </c>
      <c r="N15" s="4">
        <f>'[1]16'!AJ$26*$D15/100</f>
        <v>0</v>
      </c>
      <c r="O15" s="3">
        <f>'[1]16'!AP$26*$D15/100</f>
        <v>0</v>
      </c>
      <c r="P15" s="2">
        <f>'[1]16'!AW$26*$D15/100</f>
        <v>0</v>
      </c>
      <c r="Q15" s="2">
        <f>'[1]16'!AX$26*$D15/100</f>
        <v>0</v>
      </c>
    </row>
    <row r="16" spans="2:17" ht="13.5">
      <c r="B16">
        <v>3003</v>
      </c>
      <c r="C16" t="s">
        <v>5</v>
      </c>
      <c r="D16">
        <v>3</v>
      </c>
      <c r="E16" s="3">
        <f>'[1]3'!G$4*$D16/100</f>
        <v>11.52</v>
      </c>
      <c r="F16" s="2">
        <f>'[1]3'!I$4*$D16/100</f>
        <v>0</v>
      </c>
      <c r="G16" s="2">
        <f>'[1]3'!J$4*$D16/100</f>
        <v>0</v>
      </c>
      <c r="H16" s="2">
        <f>'[1]3'!K$4*$D16/100</f>
        <v>2.9760000000000004</v>
      </c>
      <c r="I16" s="3">
        <f>'[1]3'!M$4*$D16/100</f>
        <v>0.03</v>
      </c>
      <c r="J16" s="3">
        <f>'[1]3'!O$4*$D16/100</f>
        <v>0.03</v>
      </c>
      <c r="K16" s="2">
        <f>'[1]3'!R$4*$D16/100</f>
        <v>0</v>
      </c>
      <c r="L16" s="5">
        <f>'[1]3'!AA$4*$D16/100</f>
        <v>0</v>
      </c>
      <c r="M16" s="4">
        <f>'[1]3'!AI$4*$D16/100</f>
        <v>0</v>
      </c>
      <c r="N16" s="4">
        <f>'[1]3'!AJ$4*$D16/100</f>
        <v>0</v>
      </c>
      <c r="O16" s="3">
        <f>'[1]3'!AP$4*$D16/100</f>
        <v>0</v>
      </c>
      <c r="P16" s="2">
        <f>'[1]3'!AW$4*$D16/100</f>
        <v>0</v>
      </c>
      <c r="Q16" s="2">
        <f>'[1]3'!AX$4*$D16/100</f>
        <v>0</v>
      </c>
    </row>
    <row r="17" spans="2:17" ht="13.5">
      <c r="B17">
        <v>17007</v>
      </c>
      <c r="C17" t="s">
        <v>15</v>
      </c>
      <c r="D17">
        <v>3.5</v>
      </c>
      <c r="E17" s="3">
        <f>'[1]17'!G$8*$D17/100</f>
        <v>2.485</v>
      </c>
      <c r="F17" s="2">
        <f>'[1]17'!I$8*$D17/100</f>
        <v>0.2695</v>
      </c>
      <c r="G17" s="2">
        <f>'[1]17'!J$8*$D17/100</f>
        <v>0</v>
      </c>
      <c r="H17" s="2">
        <f>'[1]17'!K$8*$D17/100</f>
        <v>0.35350000000000004</v>
      </c>
      <c r="I17" s="3">
        <f>'[1]17'!M$8*$D17/100</f>
        <v>199.5</v>
      </c>
      <c r="J17" s="3">
        <f>'[1]17'!O$8*$D17/100</f>
        <v>1.015</v>
      </c>
      <c r="K17" s="2">
        <f>'[1]17'!R$8*$D17/100</f>
        <v>0.059500000000000004</v>
      </c>
      <c r="L17" s="5">
        <f>'[1]17'!AA$8*$D17/100</f>
        <v>0</v>
      </c>
      <c r="M17" s="4">
        <f>'[1]17'!AI$8*$D17/100</f>
        <v>0.0017500000000000003</v>
      </c>
      <c r="N17" s="4">
        <f>'[1]17'!AJ$8*$D17/100</f>
        <v>0.00595</v>
      </c>
      <c r="O17" s="3">
        <f>'[1]17'!AP$8*$D17/100</f>
        <v>0</v>
      </c>
      <c r="P17" s="2">
        <f>'[1]17'!AW$8*$D17/100</f>
        <v>0</v>
      </c>
      <c r="Q17" s="2">
        <f>'[1]17'!AX$8*$D17/100</f>
        <v>0.5075</v>
      </c>
    </row>
    <row r="18" spans="2:17" ht="13.5">
      <c r="B18">
        <v>17004</v>
      </c>
      <c r="C18" t="s">
        <v>11</v>
      </c>
      <c r="D18">
        <v>0.7</v>
      </c>
      <c r="E18" s="3">
        <f>'[1]17'!G$5*$D18/100</f>
        <v>0.42</v>
      </c>
      <c r="F18" s="2">
        <f>'[1]17'!I$5*$D18/100</f>
        <v>0.013999999999999999</v>
      </c>
      <c r="G18" s="2">
        <f>'[1]17'!J$5*$D18/100</f>
        <v>0.0161</v>
      </c>
      <c r="H18" s="2">
        <f>'[1]17'!K$5*$D18/100</f>
        <v>0.0553</v>
      </c>
      <c r="I18" s="3">
        <f>'[1]17'!M$5*$D18/100</f>
        <v>49</v>
      </c>
      <c r="J18" s="3">
        <f>'[1]17'!O$5*$D18/100</f>
        <v>0.22399999999999998</v>
      </c>
      <c r="K18" s="2">
        <f>'[1]17'!R$5*$D18/100</f>
        <v>0.0161</v>
      </c>
      <c r="L18" s="5">
        <f>'[1]17'!AA$5*$D18/100</f>
        <v>0.84</v>
      </c>
      <c r="M18" s="4">
        <f>'[1]17'!AI$5*$D18/100</f>
        <v>0.00028</v>
      </c>
      <c r="N18" s="4">
        <f>'[1]17'!AJ$5*$D18/100</f>
        <v>0.0011899999999999999</v>
      </c>
      <c r="O18" s="3">
        <f>'[1]17'!AP$5*$D18/100</f>
        <v>0.020999999999999998</v>
      </c>
      <c r="P18" s="2">
        <f>'[1]17'!AW$5*$D18/100</f>
        <v>0.0301</v>
      </c>
      <c r="Q18" s="2">
        <f>'[1]17'!AX$5*$D18/100</f>
        <v>0.12459999999999999</v>
      </c>
    </row>
    <row r="19" spans="2:17" ht="13.5">
      <c r="B19">
        <v>3003</v>
      </c>
      <c r="C19" t="s">
        <v>5</v>
      </c>
      <c r="D19">
        <v>0.4</v>
      </c>
      <c r="E19" s="3">
        <f>'[1]3'!G$4*$D19/100</f>
        <v>1.5360000000000003</v>
      </c>
      <c r="F19" s="2">
        <f>'[1]3'!I$4*$D19/100</f>
        <v>0</v>
      </c>
      <c r="G19" s="2">
        <f>'[1]3'!J$4*$D19/100</f>
        <v>0</v>
      </c>
      <c r="H19" s="2">
        <f>'[1]3'!K$4*$D19/100</f>
        <v>0.39680000000000004</v>
      </c>
      <c r="I19" s="3">
        <f>'[1]3'!M$4*$D19/100</f>
        <v>0.004</v>
      </c>
      <c r="J19" s="3">
        <f>'[1]3'!O$4*$D19/100</f>
        <v>0.004</v>
      </c>
      <c r="K19" s="2">
        <f>'[1]3'!R$4*$D19/100</f>
        <v>0</v>
      </c>
      <c r="L19" s="5">
        <f>'[1]3'!AA$4*$D19/100</f>
        <v>0</v>
      </c>
      <c r="M19" s="4">
        <f>'[1]3'!AI$4*$D19/100</f>
        <v>0</v>
      </c>
      <c r="N19" s="4">
        <f>'[1]3'!AJ$4*$D19/100</f>
        <v>0</v>
      </c>
      <c r="O19" s="3">
        <f>'[1]3'!AP$4*$D19/100</f>
        <v>0</v>
      </c>
      <c r="P19" s="2">
        <f>'[1]3'!AW$4*$D19/100</f>
        <v>0</v>
      </c>
      <c r="Q19" s="2">
        <f>'[1]3'!AX$4*$D19/100</f>
        <v>0</v>
      </c>
    </row>
    <row r="20" spans="2:17" ht="13.5">
      <c r="B20">
        <v>17007</v>
      </c>
      <c r="C20" t="s">
        <v>27</v>
      </c>
      <c r="D20">
        <v>4</v>
      </c>
      <c r="E20" s="3">
        <f>'[1]17'!G$8*$D20/100</f>
        <v>2.84</v>
      </c>
      <c r="F20" s="2">
        <f>'[1]17'!I$8*$D20/100</f>
        <v>0.308</v>
      </c>
      <c r="G20" s="2">
        <f>'[1]17'!J$8*$D20/100</f>
        <v>0</v>
      </c>
      <c r="H20" s="2">
        <f>'[1]17'!K$8*$D20/100</f>
        <v>0.40399999999999997</v>
      </c>
      <c r="I20" s="3">
        <f>'[1]17'!M$8*$D20/100</f>
        <v>228</v>
      </c>
      <c r="J20" s="3">
        <f>'[1]17'!O$8*$D20/100</f>
        <v>1.16</v>
      </c>
      <c r="K20" s="2">
        <f>'[1]17'!R$8*$D20/100</f>
        <v>0.068</v>
      </c>
      <c r="L20" s="5">
        <f>'[1]17'!AA$8*$D20/100</f>
        <v>0</v>
      </c>
      <c r="M20" s="4">
        <f>'[1]17'!AI$8*$D20/100</f>
        <v>0.002</v>
      </c>
      <c r="N20" s="4">
        <f>'[1]17'!AJ$8*$D20/100</f>
        <v>0.0068000000000000005</v>
      </c>
      <c r="O20" s="3">
        <f>'[1]17'!AP$8*$D20/100</f>
        <v>0</v>
      </c>
      <c r="P20" s="2">
        <f>'[1]17'!AW$8*$D20/100</f>
        <v>0</v>
      </c>
      <c r="Q20" s="2">
        <f>'[1]17'!AX$8*$D20/100</f>
        <v>0.58</v>
      </c>
    </row>
    <row r="21" spans="2:17" ht="13.5">
      <c r="B21">
        <v>14002</v>
      </c>
      <c r="C21" t="s">
        <v>36</v>
      </c>
      <c r="D21">
        <v>0.5</v>
      </c>
      <c r="E21" s="3">
        <f>'[1]14'!G$3*$D21/100</f>
        <v>4.605</v>
      </c>
      <c r="F21" s="2">
        <f>'[1]14'!I$3*$D21/100</f>
        <v>0</v>
      </c>
      <c r="G21" s="2">
        <f>'[1]14'!J$3*$D21/100</f>
        <v>0.5</v>
      </c>
      <c r="H21" s="2">
        <f>'[1]14'!K$3*$D21/100</f>
        <v>0</v>
      </c>
      <c r="I21" s="3">
        <f>'[1]14'!M$3*$D21/100</f>
        <v>0</v>
      </c>
      <c r="J21" s="3">
        <f>'[1]14'!O$3*$D21/100</f>
        <v>0.005</v>
      </c>
      <c r="K21" s="2">
        <f>'[1]14'!R$3*$D21/100</f>
        <v>0.0005</v>
      </c>
      <c r="L21" s="5">
        <f>'[1]14'!AA$3*$D21/100</f>
        <v>0</v>
      </c>
      <c r="M21" s="4">
        <f>'[1]14'!AI$3*$D21/100</f>
        <v>0</v>
      </c>
      <c r="N21" s="4">
        <f>'[1]14'!AJ$3*$D21/100</f>
        <v>0</v>
      </c>
      <c r="O21" s="3">
        <f>'[1]14'!AP$3*$D21/100</f>
        <v>0</v>
      </c>
      <c r="P21" s="2">
        <f>'[1]14'!AW$3*$D21/100</f>
        <v>0</v>
      </c>
      <c r="Q21" s="2">
        <f>'[1]14'!AX$3*$D21/100</f>
        <v>0</v>
      </c>
    </row>
    <row r="22" spans="2:17" ht="13.5">
      <c r="B22">
        <v>17004</v>
      </c>
      <c r="C22" t="s">
        <v>35</v>
      </c>
      <c r="D22">
        <v>0.4</v>
      </c>
      <c r="E22" s="3">
        <f>'[1]17'!G$5*$D22/100</f>
        <v>0.24</v>
      </c>
      <c r="F22" s="2">
        <f>'[1]17'!I$5*$D22/100</f>
        <v>0.008</v>
      </c>
      <c r="G22" s="2">
        <f>'[1]17'!J$5*$D22/100</f>
        <v>0.0092</v>
      </c>
      <c r="H22" s="2">
        <f>'[1]17'!K$5*$D22/100</f>
        <v>0.0316</v>
      </c>
      <c r="I22" s="3">
        <f>'[1]17'!M$5*$D22/100</f>
        <v>28</v>
      </c>
      <c r="J22" s="3">
        <f>'[1]17'!O$5*$D22/100</f>
        <v>0.128</v>
      </c>
      <c r="K22" s="2">
        <f>'[1]17'!R$5*$D22/100</f>
        <v>0.0092</v>
      </c>
      <c r="L22" s="5">
        <f>'[1]17'!AA$5*$D22/100</f>
        <v>0.48</v>
      </c>
      <c r="M22" s="4">
        <f>'[1]17'!AI$5*$D22/100</f>
        <v>0.00016</v>
      </c>
      <c r="N22" s="4">
        <f>'[1]17'!AJ$5*$D22/100</f>
        <v>0.00068</v>
      </c>
      <c r="O22" s="3">
        <f>'[1]17'!AP$5*$D22/100</f>
        <v>0.012000000000000002</v>
      </c>
      <c r="P22" s="2">
        <f>'[1]17'!AW$5*$D22/100</f>
        <v>0.0172</v>
      </c>
      <c r="Q22" s="2">
        <f>'[1]17'!AX$5*$D22/100</f>
        <v>0.07120000000000001</v>
      </c>
    </row>
    <row r="23" spans="2:17" ht="13.5">
      <c r="B23"/>
      <c r="C23" t="s">
        <v>34</v>
      </c>
      <c r="D23">
        <f>SUM(D3:D22)</f>
        <v>343.99999999999994</v>
      </c>
      <c r="E23" s="3">
        <f>SUM(E3:E22)</f>
        <v>425.24099999999993</v>
      </c>
      <c r="F23" s="2">
        <f>SUM(F3:F22)</f>
        <v>18.065499999999993</v>
      </c>
      <c r="G23" s="2">
        <f>SUM(G3:G22)</f>
        <v>9.7553</v>
      </c>
      <c r="H23" s="2">
        <f>SUM(H3:H22)</f>
        <v>63.609199999999994</v>
      </c>
      <c r="I23" s="3">
        <f>SUM(I3:I22)</f>
        <v>554.524</v>
      </c>
      <c r="J23" s="3">
        <f>SUM(J3:J22)</f>
        <v>80.90600000000002</v>
      </c>
      <c r="K23" s="2">
        <f>SUM(K3:K22)</f>
        <v>2.3193</v>
      </c>
      <c r="L23" s="5">
        <f>SUM(L3:L22)</f>
        <v>183.57</v>
      </c>
      <c r="M23" s="4">
        <f>SUM(M3:M22)</f>
        <v>0.50349</v>
      </c>
      <c r="N23" s="4">
        <f>SUM(N3:N22)</f>
        <v>0.27402000000000004</v>
      </c>
      <c r="O23" s="3">
        <f>SUM(O3:O22)</f>
        <v>19.133000000000003</v>
      </c>
      <c r="P23" s="2">
        <f>SUM(P3:P22)</f>
        <v>2.8693</v>
      </c>
      <c r="Q23" s="2">
        <f>SUM(Q3:Q22)</f>
        <v>1.3942999999999997</v>
      </c>
    </row>
    <row r="24" spans="1:17" ht="13.5">
      <c r="A24" t="s">
        <v>33</v>
      </c>
      <c r="B24">
        <v>4032</v>
      </c>
      <c r="C24" t="s">
        <v>32</v>
      </c>
      <c r="D24">
        <v>55</v>
      </c>
      <c r="E24" s="3">
        <f>'[1]4'!G$37*$D24/100</f>
        <v>39.6</v>
      </c>
      <c r="F24" s="2">
        <f>'[1]4'!I$37*$D24/100</f>
        <v>3.63</v>
      </c>
      <c r="G24" s="2">
        <f>'[1]4'!J$37*$D24/100</f>
        <v>2.31</v>
      </c>
      <c r="H24" s="2">
        <f>'[1]4'!K$37*$D24/100</f>
        <v>0.88</v>
      </c>
      <c r="I24" s="3">
        <f>'[1]4'!M$37*$D24/100</f>
        <v>7.15</v>
      </c>
      <c r="J24" s="3">
        <f>'[1]4'!O$37*$D24/100</f>
        <v>66</v>
      </c>
      <c r="K24" s="2">
        <f>'[1]4'!R$37*$D24/100</f>
        <v>0.495</v>
      </c>
      <c r="L24" s="5">
        <f>'[1]4'!AA$37*$D24/100</f>
        <v>0</v>
      </c>
      <c r="M24" s="4">
        <f>'[1]4'!AI$37*$D24/100</f>
        <v>0.038500000000000006</v>
      </c>
      <c r="N24" s="4">
        <f>'[1]4'!AJ$37*$D24/100</f>
        <v>0.0165</v>
      </c>
      <c r="O24" s="3">
        <f>'[1]4'!AP$37*$D24/100</f>
        <v>0</v>
      </c>
      <c r="P24" s="2">
        <f>'[1]4'!AW$37*$D24/100</f>
        <v>0.22</v>
      </c>
      <c r="Q24" s="2">
        <f>'[1]4'!AX$37*$D24/100</f>
        <v>0</v>
      </c>
    </row>
    <row r="25" spans="2:17" ht="13.5">
      <c r="B25">
        <v>6065</v>
      </c>
      <c r="C25" t="s">
        <v>31</v>
      </c>
      <c r="D25">
        <v>15</v>
      </c>
      <c r="E25" s="3">
        <f>'[1]6'!G$70*$D25/100</f>
        <v>2.1</v>
      </c>
      <c r="F25" s="2">
        <f>'[1]6'!I$70*$D25/100</f>
        <v>0.15</v>
      </c>
      <c r="G25" s="2">
        <f>'[1]6'!J$70*$D25/100</f>
        <v>0.015</v>
      </c>
      <c r="H25" s="2">
        <f>'[1]6'!K$70*$D25/100</f>
        <v>0.45</v>
      </c>
      <c r="I25" s="3">
        <f>'[1]6'!M$70*$D25/100</f>
        <v>0.15</v>
      </c>
      <c r="J25" s="3">
        <f>'[1]6'!O$70*$D25/100</f>
        <v>3.9</v>
      </c>
      <c r="K25" s="2">
        <f>'[1]6'!R$70*$D25/100</f>
        <v>0.045</v>
      </c>
      <c r="L25" s="5">
        <f>'[1]6'!AA$70*$D25/100</f>
        <v>4.2</v>
      </c>
      <c r="M25" s="4">
        <f>'[1]6'!AI$70*$D25/100</f>
        <v>0.0045</v>
      </c>
      <c r="N25" s="4">
        <f>'[1]6'!AJ$70*$D25/100</f>
        <v>0.0045</v>
      </c>
      <c r="O25" s="3">
        <f>'[1]6'!AP$70*$D25/100</f>
        <v>2.1</v>
      </c>
      <c r="P25" s="2">
        <f>'[1]6'!AW$70*$D25/100</f>
        <v>0.165</v>
      </c>
      <c r="Q25" s="2">
        <f>'[1]6'!AX$70*$D25/100</f>
        <v>0</v>
      </c>
    </row>
    <row r="26" spans="2:17" ht="13.5">
      <c r="B26">
        <v>6180</v>
      </c>
      <c r="C26" t="s">
        <v>30</v>
      </c>
      <c r="D26">
        <v>15</v>
      </c>
      <c r="E26" s="3">
        <f>'[1]6'!G$191*$D26/100</f>
        <v>12.3</v>
      </c>
      <c r="F26" s="2">
        <f>'[1]6'!I$191*$D26/100</f>
        <v>0.345</v>
      </c>
      <c r="G26" s="2">
        <f>'[1]6'!J$191*$D26/100</f>
        <v>0.075</v>
      </c>
      <c r="H26" s="2">
        <f>'[1]6'!K$191*$D26/100</f>
        <v>2.67</v>
      </c>
      <c r="I26" s="3">
        <f>'[1]6'!M$191*$D26/100</f>
        <v>31.5</v>
      </c>
      <c r="J26" s="3">
        <f>'[1]6'!O$191*$D26/100</f>
        <v>0.3</v>
      </c>
      <c r="K26" s="2">
        <f>'[1]6'!R$191*$D26/100</f>
        <v>0.06</v>
      </c>
      <c r="L26" s="5">
        <f>'[1]6'!AA$191*$D26/100</f>
        <v>0.75</v>
      </c>
      <c r="M26" s="4">
        <f>'[1]6'!AI$191*$D26/100</f>
        <v>0.0045</v>
      </c>
      <c r="N26" s="4">
        <f>'[1]6'!AJ$191*$D26/100</f>
        <v>0.0075</v>
      </c>
      <c r="O26" s="3">
        <f>'[1]6'!AP$191*$D26/100</f>
        <v>0.3</v>
      </c>
      <c r="P26" s="2">
        <f>'[1]6'!AW$191*$D26/100</f>
        <v>0.495</v>
      </c>
      <c r="Q26" s="2">
        <f>'[1]6'!AX$191*$D26/100</f>
        <v>0.075</v>
      </c>
    </row>
    <row r="27" spans="2:17" ht="13.5">
      <c r="B27">
        <v>6312</v>
      </c>
      <c r="C27" t="s">
        <v>29</v>
      </c>
      <c r="D27">
        <v>10</v>
      </c>
      <c r="E27" s="3">
        <f>'[1]6'!G$334*$D27/100</f>
        <v>1.2</v>
      </c>
      <c r="F27" s="2">
        <f>'[1]6'!I$334*$D27/100</f>
        <v>0.06</v>
      </c>
      <c r="G27" s="2">
        <f>'[1]6'!J$334*$D27/100</f>
        <v>0.01</v>
      </c>
      <c r="H27" s="2">
        <f>'[1]6'!K$334*$D27/100</f>
        <v>0.28</v>
      </c>
      <c r="I27" s="3">
        <f>'[1]6'!M$334*$D27/100</f>
        <v>0.2</v>
      </c>
      <c r="J27" s="3">
        <f>'[1]6'!O$334*$D27/100</f>
        <v>1.9</v>
      </c>
      <c r="K27" s="2">
        <f>'[1]6'!R$334*$D27/100</f>
        <v>0.03</v>
      </c>
      <c r="L27" s="5">
        <f>'[1]6'!AA$334*$D27/100</f>
        <v>2</v>
      </c>
      <c r="M27" s="4">
        <f>'[1]6'!AI$334*$D27/100</f>
        <v>0.005</v>
      </c>
      <c r="N27" s="4">
        <f>'[1]6'!AJ$334*$D27/100</f>
        <v>0.003</v>
      </c>
      <c r="O27" s="3">
        <f>'[1]6'!AP$334*$D27/100</f>
        <v>0.5</v>
      </c>
      <c r="P27" s="2">
        <f>'[1]6'!AW$334*$D27/100</f>
        <v>0.11</v>
      </c>
      <c r="Q27" s="2">
        <f>'[1]6'!AX$334*$D27/100</f>
        <v>0</v>
      </c>
    </row>
    <row r="28" spans="2:17" ht="13.5">
      <c r="B28">
        <v>9040</v>
      </c>
      <c r="C28" t="s">
        <v>28</v>
      </c>
      <c r="D28">
        <v>0.8</v>
      </c>
      <c r="E28" s="3">
        <f>'[1]9'!G$41*$D28/100</f>
        <v>0.936</v>
      </c>
      <c r="F28" s="2">
        <f>'[1]9'!I$41*$D28/100</f>
        <v>0.10880000000000001</v>
      </c>
      <c r="G28" s="2">
        <f>'[1]9'!J$41*$D28/100</f>
        <v>0.012800000000000002</v>
      </c>
      <c r="H28" s="2">
        <f>'[1]9'!K$41*$D28/100</f>
        <v>0.33039999999999997</v>
      </c>
      <c r="I28" s="3">
        <f>'[1]9'!M$41*$D28/100</f>
        <v>52.8</v>
      </c>
      <c r="J28" s="3">
        <f>'[1]9'!O$41*$D28/100</f>
        <v>6.24</v>
      </c>
      <c r="K28" s="2">
        <f>'[1]9'!R$41*$D28/100</f>
        <v>0.0208</v>
      </c>
      <c r="L28" s="5">
        <f>'[1]9'!AA$41*$D28/100</f>
        <v>5.2</v>
      </c>
      <c r="M28" s="4">
        <f>'[1]9'!AI$41*$D28/100</f>
        <v>0.0031200000000000004</v>
      </c>
      <c r="N28" s="4">
        <f>'[1]9'!AJ$41*$D28/100</f>
        <v>0.00664</v>
      </c>
      <c r="O28" s="3">
        <f>'[1]9'!AP$41*$D28/100</f>
        <v>0.21600000000000003</v>
      </c>
      <c r="P28" s="2">
        <f>'[1]9'!AW$41*$D28/100</f>
        <v>0.26160000000000005</v>
      </c>
      <c r="Q28" s="2">
        <f>'[1]9'!AX$41*$D28/100</f>
        <v>0.13440000000000002</v>
      </c>
    </row>
    <row r="29" spans="2:17" ht="13.5">
      <c r="B29">
        <v>5018</v>
      </c>
      <c r="C29" t="s">
        <v>12</v>
      </c>
      <c r="D29">
        <v>2</v>
      </c>
      <c r="E29" s="3">
        <f>'[1]5'!G$21*$D29/100</f>
        <v>11.98</v>
      </c>
      <c r="F29" s="2">
        <f>'[1]5'!I$21*$D29/100</f>
        <v>0.406</v>
      </c>
      <c r="G29" s="2">
        <f>'[1]5'!J$21*$D29/100</f>
        <v>1.084</v>
      </c>
      <c r="H29" s="2">
        <f>'[1]5'!K$21*$D29/100</f>
        <v>0.37</v>
      </c>
      <c r="I29" s="3">
        <f>'[1]5'!M$21*$D29/100</f>
        <v>0.04</v>
      </c>
      <c r="J29" s="3">
        <f>'[1]5'!O$21*$D29/100</f>
        <v>24</v>
      </c>
      <c r="K29" s="2">
        <f>'[1]5'!R$21*$D29/100</f>
        <v>0.198</v>
      </c>
      <c r="L29" s="5">
        <f>'[1]5'!AA$21*$D29/100</f>
        <v>0.02</v>
      </c>
      <c r="M29" s="4">
        <f>'[1]5'!AI$21*$D29/100</f>
        <v>0.0098</v>
      </c>
      <c r="N29" s="4">
        <f>'[1]5'!AJ$21*$D29/100</f>
        <v>0.0046</v>
      </c>
      <c r="O29" s="3">
        <f>'[1]5'!AP$21*$D29/100</f>
        <v>0</v>
      </c>
      <c r="P29" s="2">
        <f>'[1]5'!AW$21*$D29/100</f>
        <v>0.252</v>
      </c>
      <c r="Q29" s="2">
        <f>'[1]5'!AX$21*$D29/100</f>
        <v>0</v>
      </c>
    </row>
    <row r="30" spans="2:17" ht="13.5">
      <c r="B30">
        <v>17007</v>
      </c>
      <c r="C30" t="s">
        <v>27</v>
      </c>
      <c r="D30">
        <v>3.5</v>
      </c>
      <c r="E30" s="3">
        <f>'[1]17'!G$8*$D30/100</f>
        <v>2.485</v>
      </c>
      <c r="F30" s="2">
        <f>'[1]17'!I$8*$D30/100</f>
        <v>0.2695</v>
      </c>
      <c r="G30" s="2">
        <f>'[1]17'!J$8*$D30/100</f>
        <v>0</v>
      </c>
      <c r="H30" s="2">
        <f>'[1]17'!K$8*$D30/100</f>
        <v>0.35350000000000004</v>
      </c>
      <c r="I30" s="3">
        <f>'[1]17'!M$8*$D30/100</f>
        <v>199.5</v>
      </c>
      <c r="J30" s="3">
        <f>'[1]17'!O$8*$D30/100</f>
        <v>1.015</v>
      </c>
      <c r="K30" s="2">
        <f>'[1]17'!R$8*$D30/100</f>
        <v>0.059500000000000004</v>
      </c>
      <c r="L30" s="5">
        <f>'[1]17'!AA$8*$D30/100</f>
        <v>0</v>
      </c>
      <c r="M30" s="4">
        <f>'[1]17'!AI$8*$D30/100</f>
        <v>0.0017500000000000003</v>
      </c>
      <c r="N30" s="4">
        <f>'[1]17'!AJ$8*$D30/100</f>
        <v>0.00595</v>
      </c>
      <c r="O30" s="3">
        <f>'[1]17'!AP$8*$D30/100</f>
        <v>0</v>
      </c>
      <c r="P30" s="2">
        <f>'[1]17'!AW$8*$D30/100</f>
        <v>0</v>
      </c>
      <c r="Q30" s="2">
        <f>'[1]17'!AX$8*$D30/100</f>
        <v>0.5075</v>
      </c>
    </row>
    <row r="31" spans="2:17" ht="13.5">
      <c r="B31">
        <v>17015</v>
      </c>
      <c r="C31" t="s">
        <v>26</v>
      </c>
      <c r="D31">
        <v>3.9</v>
      </c>
      <c r="E31" s="3">
        <f>'[1]17'!G$17*$D31/100</f>
        <v>0.975</v>
      </c>
      <c r="F31" s="2">
        <f>'[1]17'!I$17*$D31/100</f>
        <v>0.0039000000000000003</v>
      </c>
      <c r="G31" s="2">
        <f>'[1]17'!J$17*$D31/100</f>
        <v>0</v>
      </c>
      <c r="H31" s="2">
        <f>'[1]17'!K$17*$D31/100</f>
        <v>0.09359999999999999</v>
      </c>
      <c r="I31" s="3">
        <f>'[1]17'!M$17*$D31/100</f>
        <v>0.23399999999999999</v>
      </c>
      <c r="J31" s="3">
        <f>'[1]17'!O$17*$D31/100</f>
        <v>0.078</v>
      </c>
      <c r="K31" s="2">
        <f>'[1]17'!R$17*$D31/100</f>
        <v>0</v>
      </c>
      <c r="L31" s="5">
        <f>'[1]17'!AA$17*$D31/100</f>
        <v>0</v>
      </c>
      <c r="M31" s="4">
        <f>'[1]17'!AI$17*$D31/100</f>
        <v>0.00039</v>
      </c>
      <c r="N31" s="4">
        <f>'[1]17'!AJ$17*$D31/100</f>
        <v>0.00039</v>
      </c>
      <c r="O31" s="3">
        <f>'[1]17'!AP$17*$D31/100</f>
        <v>0</v>
      </c>
      <c r="P31" s="2">
        <f>'[1]17'!AW$17*$D31/100</f>
        <v>0</v>
      </c>
      <c r="Q31" s="2">
        <f>'[1]17'!AX$17*$D31/100</f>
        <v>0</v>
      </c>
    </row>
    <row r="32" spans="2:17" ht="13.5">
      <c r="B32">
        <v>3022</v>
      </c>
      <c r="C32" t="s">
        <v>25</v>
      </c>
      <c r="D32">
        <v>4.6</v>
      </c>
      <c r="E32" s="3">
        <f>'[1]3'!G$23*$D32/100</f>
        <v>13.524</v>
      </c>
      <c r="F32" s="2">
        <f>'[1]3'!I$23*$D32/100</f>
        <v>0.0092</v>
      </c>
      <c r="G32" s="2">
        <f>'[1]3'!J$23*$D32/100</f>
        <v>0</v>
      </c>
      <c r="H32" s="2">
        <f>'[1]3'!K$23*$D32/100</f>
        <v>3.6662</v>
      </c>
      <c r="I32" s="3">
        <f>'[1]3'!M$23*$D32/100</f>
        <v>0.32199999999999995</v>
      </c>
      <c r="J32" s="3">
        <f>'[1]3'!O$23*$D32/100</f>
        <v>0.092</v>
      </c>
      <c r="K32" s="2">
        <f>'[1]3'!R$23*$D32/100</f>
        <v>0.0368</v>
      </c>
      <c r="L32" s="5">
        <f>'[1]3'!AA$23*$D32/100</f>
        <v>0</v>
      </c>
      <c r="M32" s="4">
        <f>'[1]3'!AI$23*$D32/100</f>
        <v>0.00046</v>
      </c>
      <c r="N32" s="4">
        <f>'[1]3'!AJ$23*$D32/100</f>
        <v>0.00046</v>
      </c>
      <c r="O32" s="3">
        <f>'[1]3'!AP$23*$D32/100</f>
        <v>0.13799999999999998</v>
      </c>
      <c r="P32" s="2">
        <f>'[1]3'!AW$23*$D32/100</f>
        <v>0</v>
      </c>
      <c r="Q32" s="2">
        <f>'[1]3'!AX$23*$D32/100</f>
        <v>0</v>
      </c>
    </row>
    <row r="33" spans="2:17" ht="13.5">
      <c r="B33">
        <v>14002</v>
      </c>
      <c r="C33" t="s">
        <v>10</v>
      </c>
      <c r="D33">
        <v>0.7</v>
      </c>
      <c r="E33" s="3">
        <f>'[1]14'!G$3*$D33/100</f>
        <v>6.446999999999999</v>
      </c>
      <c r="F33" s="2">
        <f>'[1]14'!I$3*$D33/100</f>
        <v>0</v>
      </c>
      <c r="G33" s="2">
        <f>'[1]14'!J$3*$D33/100</f>
        <v>0.7</v>
      </c>
      <c r="H33" s="2">
        <f>'[1]14'!K$3*$D33/100</f>
        <v>0</v>
      </c>
      <c r="I33" s="3">
        <f>'[1]14'!M$3*$D33/100</f>
        <v>0</v>
      </c>
      <c r="J33" s="3">
        <f>'[1]14'!O$3*$D33/100</f>
        <v>0.006999999999999999</v>
      </c>
      <c r="K33" s="2">
        <f>'[1]14'!R$3*$D33/100</f>
        <v>0.0006999999999999999</v>
      </c>
      <c r="L33" s="5">
        <f>'[1]14'!AA$3*$D33/100</f>
        <v>0</v>
      </c>
      <c r="M33" s="4">
        <f>'[1]14'!AI$3*$D33/100</f>
        <v>0</v>
      </c>
      <c r="N33" s="4">
        <f>'[1]14'!AJ$3*$D33/100</f>
        <v>0</v>
      </c>
      <c r="O33" s="3">
        <f>'[1]14'!AP$3*$D33/100</f>
        <v>0</v>
      </c>
      <c r="P33" s="2">
        <f>'[1]14'!AW$3*$D33/100</f>
        <v>0</v>
      </c>
      <c r="Q33" s="2">
        <f>'[1]14'!AX$3*$D33/100</f>
        <v>0</v>
      </c>
    </row>
    <row r="34" spans="2:17" ht="13.5">
      <c r="B34"/>
      <c r="C34" t="s">
        <v>24</v>
      </c>
      <c r="D34">
        <f>SUM(D24:D33)</f>
        <v>110.5</v>
      </c>
      <c r="E34" s="3">
        <f>SUM(E24:E33)</f>
        <v>91.547</v>
      </c>
      <c r="F34" s="2">
        <f>SUM(F24:F33)</f>
        <v>4.982399999999998</v>
      </c>
      <c r="G34" s="2">
        <f>SUM(G24:G33)</f>
        <v>4.2068</v>
      </c>
      <c r="H34" s="2">
        <f>SUM(H24:H33)</f>
        <v>9.093700000000002</v>
      </c>
      <c r="I34" s="3">
        <f>SUM(I24:I33)</f>
        <v>291.896</v>
      </c>
      <c r="J34" s="3">
        <f>SUM(J24:J33)</f>
        <v>103.53200000000001</v>
      </c>
      <c r="K34" s="2">
        <f>SUM(K24:K33)</f>
        <v>0.9458000000000003</v>
      </c>
      <c r="L34" s="5">
        <f>SUM(L24:L33)</f>
        <v>12.17</v>
      </c>
      <c r="M34" s="4">
        <f>SUM(M24:M33)</f>
        <v>0.06802</v>
      </c>
      <c r="N34" s="4">
        <f>SUM(N24:N33)</f>
        <v>0.04954</v>
      </c>
      <c r="O34" s="3">
        <f>SUM(O24:O33)</f>
        <v>3.254</v>
      </c>
      <c r="P34" s="2">
        <f>SUM(P24:P33)</f>
        <v>1.5036</v>
      </c>
      <c r="Q34" s="2">
        <f>SUM(Q24:Q33)</f>
        <v>0.7169</v>
      </c>
    </row>
    <row r="35" spans="1:17" ht="13.5">
      <c r="A35" t="s">
        <v>23</v>
      </c>
      <c r="B35">
        <v>9027</v>
      </c>
      <c r="C35" t="s">
        <v>22</v>
      </c>
      <c r="D35">
        <v>1.6</v>
      </c>
      <c r="E35" s="3">
        <f>'[1]9'!G$28*$D35/100</f>
        <v>2.464</v>
      </c>
      <c r="F35" s="2">
        <f>'[1]9'!I$28*$D35/100</f>
        <v>0.0384</v>
      </c>
      <c r="G35" s="2">
        <f>'[1]9'!J$28*$D35/100</f>
        <v>0.0032000000000000006</v>
      </c>
      <c r="H35" s="2">
        <f>'[1]9'!K$28*$D35/100</f>
        <v>1.1856</v>
      </c>
      <c r="I35" s="3">
        <f>'[1]9'!M$28*$D35/100</f>
        <v>2.08</v>
      </c>
      <c r="J35" s="3">
        <f>'[1]9'!O$28*$D35/100</f>
        <v>10.56</v>
      </c>
      <c r="K35" s="2">
        <f>'[1]9'!R$28*$D35/100</f>
        <v>0.07200000000000001</v>
      </c>
      <c r="L35" s="5">
        <f>'[1]9'!AA$28*$D35/100</f>
        <v>0</v>
      </c>
      <c r="M35" s="4">
        <f>'[1]9'!AI$28*$D35/100</f>
        <v>0.00016</v>
      </c>
      <c r="N35" s="4">
        <f>'[1]9'!AJ$28*$D35/100</f>
        <v>0</v>
      </c>
      <c r="O35" s="3">
        <f>'[1]9'!AP$28*$D35/100</f>
        <v>0</v>
      </c>
      <c r="P35" s="2">
        <f>'[1]9'!AW$28*$D35/100</f>
        <v>1.1856</v>
      </c>
      <c r="Q35" s="2">
        <f>'[1]9'!AX$28*$D35/100</f>
        <v>0.0048</v>
      </c>
    </row>
    <row r="36" spans="2:17" ht="13.5">
      <c r="B36">
        <v>6182</v>
      </c>
      <c r="C36" t="s">
        <v>21</v>
      </c>
      <c r="D36">
        <v>50</v>
      </c>
      <c r="E36" s="3">
        <f>'[1]6'!G$194*$D36/100</f>
        <v>9.5</v>
      </c>
      <c r="F36" s="2">
        <f>'[1]6'!I$194*$D36/100</f>
        <v>0.35</v>
      </c>
      <c r="G36" s="2">
        <f>'[1]6'!J$194*$D36/100</f>
        <v>0.05</v>
      </c>
      <c r="H36" s="2">
        <f>'[1]6'!K$194*$D36/100</f>
        <v>2.35</v>
      </c>
      <c r="I36" s="3">
        <f>'[1]6'!M$194*$D36/100</f>
        <v>1.5</v>
      </c>
      <c r="J36" s="3">
        <f>'[1]6'!O$194*$D36/100</f>
        <v>3.5</v>
      </c>
      <c r="K36" s="2">
        <f>'[1]6'!R$194*$D36/100</f>
        <v>0.1</v>
      </c>
      <c r="L36" s="5">
        <f>'[1]6'!AA$194*$D36/100</f>
        <v>22.5</v>
      </c>
      <c r="M36" s="4">
        <f>'[1]6'!AI$194*$D36/100</f>
        <v>0.025</v>
      </c>
      <c r="N36" s="4">
        <f>'[1]6'!AJ$194*$D36/100</f>
        <v>0.01</v>
      </c>
      <c r="O36" s="3">
        <f>'[1]6'!AP$194*$D36/100</f>
        <v>7.5</v>
      </c>
      <c r="P36" s="2">
        <f>'[1]6'!AW$194*$D36/100</f>
        <v>0.5</v>
      </c>
      <c r="Q36" s="2">
        <f>'[1]6'!AX$194*$D36/100</f>
        <v>0</v>
      </c>
    </row>
    <row r="37" spans="2:17" ht="13.5">
      <c r="B37">
        <v>6226</v>
      </c>
      <c r="C37" t="s">
        <v>20</v>
      </c>
      <c r="D37">
        <v>15</v>
      </c>
      <c r="E37" s="3">
        <f>'[1]6'!G$242*$D37/100</f>
        <v>4.2</v>
      </c>
      <c r="F37" s="2">
        <f>'[1]6'!I$242*$D37/100</f>
        <v>0.075</v>
      </c>
      <c r="G37" s="2">
        <f>'[1]6'!J$242*$D37/100</f>
        <v>0.015</v>
      </c>
      <c r="H37" s="2">
        <f>'[1]6'!K$242*$D37/100</f>
        <v>1.08</v>
      </c>
      <c r="I37" s="3">
        <f>'[1]6'!M$242*$D37/100</f>
        <v>0</v>
      </c>
      <c r="J37" s="3">
        <f>'[1]6'!O$242*$D37/100</f>
        <v>4.65</v>
      </c>
      <c r="K37" s="2">
        <f>'[1]6'!R$242*$D37/100</f>
        <v>0.03</v>
      </c>
      <c r="L37" s="5">
        <f>'[1]6'!AA$242*$D37/100</f>
        <v>0.15</v>
      </c>
      <c r="M37" s="4">
        <f>'[1]6'!AI$242*$D37/100</f>
        <v>0.006</v>
      </c>
      <c r="N37" s="4">
        <f>'[1]6'!AJ$242*$D37/100</f>
        <v>0.006</v>
      </c>
      <c r="O37" s="3">
        <f>'[1]6'!AP$242*$D37/100</f>
        <v>1.65</v>
      </c>
      <c r="P37" s="2">
        <f>'[1]6'!AW$242*$D37/100</f>
        <v>0.33</v>
      </c>
      <c r="Q37" s="2">
        <f>'[1]6'!AX$242*$D37/100</f>
        <v>0</v>
      </c>
    </row>
    <row r="38" spans="2:17" ht="13.5">
      <c r="B38">
        <v>6228</v>
      </c>
      <c r="C38" t="s">
        <v>19</v>
      </c>
      <c r="D38">
        <v>3</v>
      </c>
      <c r="E38" s="3">
        <f>'[1]6'!G$244*$D38/100</f>
        <v>0.81</v>
      </c>
      <c r="F38" s="2">
        <f>'[1]6'!I$244*$D38/100</f>
        <v>0.06</v>
      </c>
      <c r="G38" s="2">
        <f>'[1]6'!J$244*$D38/100</f>
        <v>0.009</v>
      </c>
      <c r="H38" s="2">
        <f>'[1]6'!K$244*$D38/100</f>
        <v>0.16200000000000003</v>
      </c>
      <c r="I38" s="3">
        <f>'[1]6'!M$244*$D38/100</f>
        <v>0.03</v>
      </c>
      <c r="J38" s="3">
        <f>'[1]6'!O$244*$D38/100</f>
        <v>3</v>
      </c>
      <c r="K38" s="2">
        <f>'[1]6'!R$244*$D38/100</f>
        <v>0.03</v>
      </c>
      <c r="L38" s="5">
        <f>'[1]6'!AA$244*$D38/100</f>
        <v>5.7</v>
      </c>
      <c r="M38" s="4">
        <f>'[1]6'!AI$244*$D38/100</f>
        <v>0.0024</v>
      </c>
      <c r="N38" s="4">
        <f>'[1]6'!AJ$244*$D38/100</f>
        <v>0.004200000000000001</v>
      </c>
      <c r="O38" s="3">
        <f>'[1]6'!AP$244*$D38/100</f>
        <v>1.32</v>
      </c>
      <c r="P38" s="2">
        <f>'[1]6'!AW$244*$D38/100</f>
        <v>0.075</v>
      </c>
      <c r="Q38" s="2">
        <f>'[1]6'!AX$244*$D38/100</f>
        <v>0</v>
      </c>
    </row>
    <row r="39" spans="2:17" ht="13.5">
      <c r="B39">
        <v>6223</v>
      </c>
      <c r="C39" t="s">
        <v>18</v>
      </c>
      <c r="D39">
        <v>1</v>
      </c>
      <c r="E39" s="3">
        <f>'[1]6'!G$239*$D39/100</f>
        <v>1.34</v>
      </c>
      <c r="F39" s="2">
        <f>'[1]6'!I$239*$D39/100</f>
        <v>0.06</v>
      </c>
      <c r="G39" s="2">
        <f>'[1]6'!J$239*$D39/100</f>
        <v>0.013000000000000001</v>
      </c>
      <c r="H39" s="2">
        <f>'[1]6'!K$239*$D39/100</f>
        <v>0.263</v>
      </c>
      <c r="I39" s="3">
        <f>'[1]6'!M$239*$D39/100</f>
        <v>0.09</v>
      </c>
      <c r="J39" s="3">
        <f>'[1]6'!O$239*$D39/100</f>
        <v>0.14</v>
      </c>
      <c r="K39" s="2">
        <f>'[1]6'!R$239*$D39/100</f>
        <v>0.008</v>
      </c>
      <c r="L39" s="5">
        <f>'[1]6'!AA$239*$D39/100</f>
        <v>0</v>
      </c>
      <c r="M39" s="4">
        <f>'[1]6'!AI$239*$D39/100</f>
        <v>0.0019</v>
      </c>
      <c r="N39" s="4">
        <f>'[1]6'!AJ$239*$D39/100</f>
        <v>0.0007000000000000001</v>
      </c>
      <c r="O39" s="3">
        <f>'[1]6'!AP$239*$D39/100</f>
        <v>0.1</v>
      </c>
      <c r="P39" s="2">
        <f>'[1]6'!AW$239*$D39/100</f>
        <v>0.057</v>
      </c>
      <c r="Q39" s="2">
        <f>'[1]6'!AX$239*$D39/100</f>
        <v>0</v>
      </c>
    </row>
    <row r="40" spans="2:17" ht="13.5">
      <c r="B40">
        <v>6103</v>
      </c>
      <c r="C40" t="s">
        <v>17</v>
      </c>
      <c r="D40">
        <v>1</v>
      </c>
      <c r="E40" s="3">
        <f>'[1]6'!G$111*$D40/100</f>
        <v>0.3</v>
      </c>
      <c r="F40" s="2">
        <f>'[1]6'!I$111*$D40/100</f>
        <v>0.009000000000000001</v>
      </c>
      <c r="G40" s="2">
        <f>'[1]6'!J$111*$D40/100</f>
        <v>0.003</v>
      </c>
      <c r="H40" s="2">
        <f>'[1]6'!K$111*$D40/100</f>
        <v>0.066</v>
      </c>
      <c r="I40" s="3">
        <f>'[1]6'!M$111*$D40/100</f>
        <v>0.06</v>
      </c>
      <c r="J40" s="3">
        <f>'[1]6'!O$111*$D40/100</f>
        <v>0.12</v>
      </c>
      <c r="K40" s="2">
        <f>'[1]6'!R$111*$D40/100</f>
        <v>0.005</v>
      </c>
      <c r="L40" s="5">
        <f>'[1]6'!AA$111*$D40/100</f>
        <v>0</v>
      </c>
      <c r="M40" s="4">
        <f>'[1]6'!AI$111*$D40/100</f>
        <v>0.0003</v>
      </c>
      <c r="N40" s="4">
        <f>'[1]6'!AJ$111*$D40/100</f>
        <v>0.0002</v>
      </c>
      <c r="O40" s="3">
        <f>'[1]6'!AP$111*$D40/100</f>
        <v>0.02</v>
      </c>
      <c r="P40" s="2">
        <f>'[1]6'!AW$111*$D40/100</f>
        <v>0.021</v>
      </c>
      <c r="Q40" s="2">
        <f>'[1]6'!AX$111*$D40/100</f>
        <v>0</v>
      </c>
    </row>
    <row r="41" spans="2:17" ht="13.5">
      <c r="B41">
        <v>16001</v>
      </c>
      <c r="C41" t="s">
        <v>16</v>
      </c>
      <c r="D41">
        <v>7.5</v>
      </c>
      <c r="E41" s="3">
        <f>'[1]16'!G$2*$D41/100</f>
        <v>8.175</v>
      </c>
      <c r="F41" s="2">
        <f>'[1]16'!I$2*$D41/100</f>
        <v>0.03</v>
      </c>
      <c r="G41" s="2">
        <f>'[1]16'!J$2*$D41/100</f>
        <v>0</v>
      </c>
      <c r="H41" s="2">
        <f>'[1]16'!K$2*$D41/100</f>
        <v>0.3675</v>
      </c>
      <c r="I41" s="3">
        <f>'[1]16'!M$2*$D41/100</f>
        <v>0.15</v>
      </c>
      <c r="J41" s="3">
        <f>'[1]16'!O$2*$D41/100</f>
        <v>0.225</v>
      </c>
      <c r="K41" s="2">
        <f>'[1]16'!R$2*$D41/100</f>
        <v>0</v>
      </c>
      <c r="L41" s="5">
        <f>'[1]16'!AA$2*$D41/100</f>
        <v>0</v>
      </c>
      <c r="M41" s="4">
        <f>'[1]16'!AI$2*$D41/100</f>
        <v>0</v>
      </c>
      <c r="N41" s="4">
        <f>'[1]16'!AJ$2*$D41/100</f>
        <v>0</v>
      </c>
      <c r="O41" s="3">
        <f>'[1]16'!AP$2*$D41/100</f>
        <v>0</v>
      </c>
      <c r="P41" s="2">
        <f>'[1]16'!AW$2*$D41/100</f>
        <v>0</v>
      </c>
      <c r="Q41" s="2">
        <f>'[1]16'!AX$2*$D41/100</f>
        <v>0</v>
      </c>
    </row>
    <row r="42" spans="2:17" ht="13.5">
      <c r="B42">
        <v>17007</v>
      </c>
      <c r="C42" t="s">
        <v>15</v>
      </c>
      <c r="D42">
        <v>2</v>
      </c>
      <c r="E42" s="3">
        <f>'[1]17'!G$8*$D42/100</f>
        <v>1.42</v>
      </c>
      <c r="F42" s="2">
        <f>'[1]17'!I$8*$D42/100</f>
        <v>0.154</v>
      </c>
      <c r="G42" s="2">
        <f>'[1]17'!J$8*$D42/100</f>
        <v>0</v>
      </c>
      <c r="H42" s="2">
        <f>'[1]17'!K$8*$D42/100</f>
        <v>0.20199999999999999</v>
      </c>
      <c r="I42" s="3">
        <f>'[1]17'!M$8*$D42/100</f>
        <v>114</v>
      </c>
      <c r="J42" s="3">
        <f>'[1]17'!O$8*$D42/100</f>
        <v>0.58</v>
      </c>
      <c r="K42" s="2">
        <f>'[1]17'!R$8*$D42/100</f>
        <v>0.034</v>
      </c>
      <c r="L42" s="5">
        <f>'[1]17'!AA$8*$D42/100</f>
        <v>0</v>
      </c>
      <c r="M42" s="4">
        <f>'[1]17'!AI$8*$D42/100</f>
        <v>0.001</v>
      </c>
      <c r="N42" s="4">
        <f>'[1]17'!AJ$8*$D42/100</f>
        <v>0.0034000000000000002</v>
      </c>
      <c r="O42" s="3">
        <f>'[1]17'!AP$8*$D42/100</f>
        <v>0</v>
      </c>
      <c r="P42" s="2">
        <f>'[1]17'!AW$8*$D42/100</f>
        <v>0</v>
      </c>
      <c r="Q42" s="2">
        <f>'[1]17'!AX$8*$D42/100</f>
        <v>0.29</v>
      </c>
    </row>
    <row r="43" spans="2:17" ht="13.5">
      <c r="B43">
        <v>17027</v>
      </c>
      <c r="C43" t="s">
        <v>14</v>
      </c>
      <c r="D43">
        <v>1.5</v>
      </c>
      <c r="E43" s="3">
        <f>'[1]17'!G$29*$D43/100</f>
        <v>3.525</v>
      </c>
      <c r="F43" s="2">
        <f>'[1]17'!I$29*$D43/100</f>
        <v>0.105</v>
      </c>
      <c r="G43" s="2">
        <f>'[1]17'!J$29*$D43/100</f>
        <v>0.06449999999999999</v>
      </c>
      <c r="H43" s="2">
        <f>'[1]17'!K$29*$D43/100</f>
        <v>0.6315000000000001</v>
      </c>
      <c r="I43" s="3">
        <f>'[1]17'!M$29*$D43/100</f>
        <v>255</v>
      </c>
      <c r="J43" s="3">
        <f>'[1]17'!O$29*$D43/100</f>
        <v>0.39</v>
      </c>
      <c r="K43" s="2">
        <f>'[1]17'!R$29*$D43/100</f>
        <v>0.006000000000000001</v>
      </c>
      <c r="L43" s="5">
        <f>'[1]17'!AA$29*$D43/100</f>
        <v>0</v>
      </c>
      <c r="M43" s="4">
        <f>'[1]17'!AI$29*$D43/100</f>
        <v>0.00045</v>
      </c>
      <c r="N43" s="4">
        <f>'[1]17'!AJ$29*$D43/100</f>
        <v>0.0012</v>
      </c>
      <c r="O43" s="3">
        <f>'[1]17'!AP$29*$D43/100</f>
        <v>0</v>
      </c>
      <c r="P43" s="2">
        <f>'[1]17'!AW$29*$D43/100</f>
        <v>0.0045</v>
      </c>
      <c r="Q43" s="2">
        <f>'[1]17'!AX$29*$D43/100</f>
        <v>0.6480000000000001</v>
      </c>
    </row>
    <row r="44" spans="2:17" ht="13.5">
      <c r="B44">
        <v>14006</v>
      </c>
      <c r="C44" t="s">
        <v>13</v>
      </c>
      <c r="D44">
        <v>1</v>
      </c>
      <c r="E44" s="3">
        <f>'[1]14'!G$8*$D44/100</f>
        <v>9.21</v>
      </c>
      <c r="F44" s="2">
        <f>'[1]14'!I$8*$D44/100</f>
        <v>0</v>
      </c>
      <c r="G44" s="2">
        <f>'[1]14'!J$8*$D44/100</f>
        <v>1</v>
      </c>
      <c r="H44" s="2">
        <f>'[1]14'!K$8*$D44/100</f>
        <v>0</v>
      </c>
      <c r="I44" s="3">
        <f>'[1]14'!M$8*$D44/100</f>
        <v>0</v>
      </c>
      <c r="J44" s="3">
        <f>'[1]14'!O$8*$D44/100</f>
        <v>0</v>
      </c>
      <c r="K44" s="2">
        <f>'[1]14'!R$8*$D44/100</f>
        <v>0</v>
      </c>
      <c r="L44" s="5">
        <f>'[1]14'!AA$8*$D44/100</f>
        <v>0</v>
      </c>
      <c r="M44" s="4">
        <f>'[1]14'!AI$8*$D44/100</f>
        <v>0</v>
      </c>
      <c r="N44" s="4">
        <f>'[1]14'!AJ$8*$D44/100</f>
        <v>0</v>
      </c>
      <c r="O44" s="3">
        <f>'[1]14'!AP$8*$D44/100</f>
        <v>0</v>
      </c>
      <c r="P44" s="2">
        <f>'[1]14'!AW$8*$D44/100</f>
        <v>0</v>
      </c>
      <c r="Q44" s="2">
        <f>'[1]14'!AX$8*$D44/100</f>
        <v>0</v>
      </c>
    </row>
    <row r="45" spans="2:17" ht="13.5">
      <c r="B45" s="1">
        <v>5018</v>
      </c>
      <c r="C45" t="s">
        <v>12</v>
      </c>
      <c r="D45">
        <v>0.5</v>
      </c>
      <c r="E45" s="3">
        <f>'[1]5'!G$21*$D45/100</f>
        <v>2.995</v>
      </c>
      <c r="F45" s="2">
        <f>'[1]5'!I$21*$D45/100</f>
        <v>0.1015</v>
      </c>
      <c r="G45" s="2">
        <f>'[1]5'!J$21*$D45/100</f>
        <v>0.271</v>
      </c>
      <c r="H45" s="2">
        <f>'[1]5'!K$21*$D45/100</f>
        <v>0.0925</v>
      </c>
      <c r="I45" s="3">
        <f>'[1]5'!M$21*$D45/100</f>
        <v>0.01</v>
      </c>
      <c r="J45" s="3">
        <f>'[1]5'!O$21*$D45/100</f>
        <v>6</v>
      </c>
      <c r="K45" s="2">
        <f>'[1]5'!R$21*$D45/100</f>
        <v>0.0495</v>
      </c>
      <c r="L45" s="5">
        <f>'[1]5'!AA$21*$D45/100</f>
        <v>0.005</v>
      </c>
      <c r="M45" s="4">
        <f>'[1]5'!AI$21*$D45/100</f>
        <v>0.00245</v>
      </c>
      <c r="N45" s="4">
        <f>'[1]5'!AJ$21*$D45/100</f>
        <v>0.00115</v>
      </c>
      <c r="O45" s="3">
        <f>'[1]5'!AP$21*$D45/100</f>
        <v>0</v>
      </c>
      <c r="P45" s="2">
        <f>'[1]5'!AW$21*$D45/100</f>
        <v>0.063</v>
      </c>
      <c r="Q45" s="2">
        <f>'[1]5'!AX$21*$D45/100</f>
        <v>0</v>
      </c>
    </row>
    <row r="46" spans="2:17" ht="13.5">
      <c r="B46" s="1">
        <v>17004</v>
      </c>
      <c r="C46" t="s">
        <v>11</v>
      </c>
      <c r="D46">
        <v>0.28</v>
      </c>
      <c r="E46" s="3">
        <f>'[1]17'!G$5*$D46/100</f>
        <v>0.168</v>
      </c>
      <c r="F46" s="2">
        <f>'[1]17'!I$5*$D46/100</f>
        <v>0.005600000000000001</v>
      </c>
      <c r="G46" s="2">
        <f>'[1]17'!J$5*$D46/100</f>
        <v>0.00644</v>
      </c>
      <c r="H46" s="2">
        <f>'[1]17'!K$5*$D46/100</f>
        <v>0.02212</v>
      </c>
      <c r="I46" s="3">
        <f>'[1]17'!M$5*$D46/100</f>
        <v>19.6</v>
      </c>
      <c r="J46" s="3">
        <f>'[1]17'!O$5*$D46/100</f>
        <v>0.08960000000000001</v>
      </c>
      <c r="K46" s="2">
        <f>'[1]17'!R$5*$D46/100</f>
        <v>0.00644</v>
      </c>
      <c r="L46" s="5">
        <f>'[1]17'!AA$5*$D46/100</f>
        <v>0.336</v>
      </c>
      <c r="M46" s="4">
        <f>'[1]17'!AI$5*$D46/100</f>
        <v>0.00011200000000000001</v>
      </c>
      <c r="N46" s="4">
        <f>'[1]17'!AJ$5*$D46/100</f>
        <v>0.0004760000000000001</v>
      </c>
      <c r="O46" s="3">
        <f>'[1]17'!AP$5*$D46/100</f>
        <v>0.008400000000000001</v>
      </c>
      <c r="P46" s="2">
        <f>'[1]17'!AW$5*$D46/100</f>
        <v>0.01204</v>
      </c>
      <c r="Q46" s="2">
        <f>'[1]17'!AX$5*$D46/100</f>
        <v>0.04984000000000001</v>
      </c>
    </row>
    <row r="47" spans="2:17" ht="13.5">
      <c r="B47" s="1">
        <v>14002</v>
      </c>
      <c r="C47" t="s">
        <v>10</v>
      </c>
      <c r="D47">
        <v>0.28</v>
      </c>
      <c r="E47" s="3">
        <f>'[1]14'!G$3*$D47/100</f>
        <v>2.5788000000000006</v>
      </c>
      <c r="F47" s="2">
        <f>'[1]14'!I$3*$D47/100</f>
        <v>0</v>
      </c>
      <c r="G47" s="2">
        <f>'[1]14'!J$3*$D47/100</f>
        <v>0.28</v>
      </c>
      <c r="H47" s="2">
        <f>'[1]14'!K$3*$D47/100</f>
        <v>0</v>
      </c>
      <c r="I47" s="3">
        <f>'[1]14'!M$3*$D47/100</f>
        <v>0</v>
      </c>
      <c r="J47" s="3">
        <f>'[1]14'!O$3*$D47/100</f>
        <v>0.0028000000000000004</v>
      </c>
      <c r="K47" s="2">
        <f>'[1]14'!R$3*$D47/100</f>
        <v>0.00028000000000000003</v>
      </c>
      <c r="L47" s="5">
        <f>'[1]14'!AA$3*$D47/100</f>
        <v>0</v>
      </c>
      <c r="M47" s="4">
        <f>'[1]14'!AI$3*$D47/100</f>
        <v>0</v>
      </c>
      <c r="N47" s="4">
        <f>'[1]14'!AJ$3*$D47/100</f>
        <v>0</v>
      </c>
      <c r="O47" s="3">
        <f>'[1]14'!AP$3*$D47/100</f>
        <v>0</v>
      </c>
      <c r="P47" s="2">
        <f>'[1]14'!AW$3*$D47/100</f>
        <v>0</v>
      </c>
      <c r="Q47" s="2">
        <f>'[1]14'!AX$3*$D47/100</f>
        <v>0</v>
      </c>
    </row>
    <row r="48" spans="3:17" ht="13.5">
      <c r="C48" t="s">
        <v>2</v>
      </c>
      <c r="D48">
        <v>150</v>
      </c>
      <c r="E48" s="3"/>
      <c r="F48" s="2"/>
      <c r="G48" s="2"/>
      <c r="H48" s="2"/>
      <c r="I48" s="3"/>
      <c r="J48" s="3"/>
      <c r="K48" s="2"/>
      <c r="L48" s="5"/>
      <c r="M48" s="4"/>
      <c r="N48" s="4"/>
      <c r="O48" s="3"/>
      <c r="P48" s="2"/>
      <c r="Q48" s="2"/>
    </row>
    <row r="49" spans="3:17" ht="13.5">
      <c r="C49" t="s">
        <v>9</v>
      </c>
      <c r="D49">
        <v>0</v>
      </c>
      <c r="E49" s="3">
        <f>SUM(E35:E47)</f>
        <v>46.6858</v>
      </c>
      <c r="F49" s="2">
        <f>SUM(F35:F47)</f>
        <v>0.9885</v>
      </c>
      <c r="G49" s="2">
        <f>SUM(G35:G47)</f>
        <v>1.71514</v>
      </c>
      <c r="H49" s="2">
        <f>SUM(H35:H47)</f>
        <v>6.42222</v>
      </c>
      <c r="I49" s="3">
        <f>SUM(I35:I47)</f>
        <v>392.52</v>
      </c>
      <c r="J49" s="3">
        <f>SUM(J35:J47)</f>
        <v>29.257400000000004</v>
      </c>
      <c r="K49" s="2">
        <f>SUM(K35:K47)</f>
        <v>0.34122</v>
      </c>
      <c r="L49" s="5">
        <f>SUM(L35:L47)</f>
        <v>28.690999999999995</v>
      </c>
      <c r="M49" s="4">
        <f>SUM(M35:M47)</f>
        <v>0.039772</v>
      </c>
      <c r="N49" s="4">
        <f>SUM(N35:N47)</f>
        <v>0.027326</v>
      </c>
      <c r="O49" s="3">
        <f>SUM(O35:O47)</f>
        <v>10.5984</v>
      </c>
      <c r="P49" s="2">
        <f>SUM(P35:P47)</f>
        <v>2.2481400000000002</v>
      </c>
      <c r="Q49" s="2">
        <f>SUM(Q35:Q47)</f>
        <v>0.9926400000000001</v>
      </c>
    </row>
    <row r="50" spans="1:17" ht="13.5">
      <c r="A50" t="s">
        <v>8</v>
      </c>
      <c r="B50" s="1">
        <v>13003</v>
      </c>
      <c r="C50" t="s">
        <v>7</v>
      </c>
      <c r="D50">
        <v>50</v>
      </c>
      <c r="E50" s="3">
        <f>'[1]13'!G$4*$D50/100</f>
        <v>33.5</v>
      </c>
      <c r="F50" s="2">
        <f>'[1]13'!I$4*$D50/100</f>
        <v>1.65</v>
      </c>
      <c r="G50" s="2">
        <f>'[1]13'!J$4*$D50/100</f>
        <v>1.9</v>
      </c>
      <c r="H50" s="2">
        <f>'[1]13'!K$4*$D50/100</f>
        <v>2.4</v>
      </c>
      <c r="I50" s="3">
        <f>'[1]13'!M$4*$D50/100</f>
        <v>20.5</v>
      </c>
      <c r="J50" s="3">
        <f>'[1]13'!O$4*$D50/100</f>
        <v>55</v>
      </c>
      <c r="K50" s="2">
        <f>'[1]13'!R$4*$D50/100</f>
        <v>0.01</v>
      </c>
      <c r="L50" s="5">
        <f>'[1]13'!AA$4*$D50/100</f>
        <v>19</v>
      </c>
      <c r="M50" s="4">
        <f>'[1]13'!AI$4*$D50/100</f>
        <v>0.02</v>
      </c>
      <c r="N50" s="4">
        <f>'[1]13'!AJ$4*$D50/100</f>
        <v>0.075</v>
      </c>
      <c r="O50" s="3">
        <f>'[1]13'!AP$4*$D50/100</f>
        <v>0.5</v>
      </c>
      <c r="P50" s="2">
        <f>'[1]13'!AW$4*$D50/100</f>
        <v>0</v>
      </c>
      <c r="Q50" s="2">
        <f>'[1]13'!AX$4*$D50/100</f>
        <v>0.05</v>
      </c>
    </row>
    <row r="51" spans="2:17" ht="13.5">
      <c r="B51" s="1">
        <v>11198</v>
      </c>
      <c r="C51" t="s">
        <v>6</v>
      </c>
      <c r="D51">
        <v>1.5</v>
      </c>
      <c r="E51" s="3">
        <f>'[1]11'!G$199*$D51/100</f>
        <v>5.16</v>
      </c>
      <c r="F51" s="2">
        <f>'[1]11'!I$199*$D51/100</f>
        <v>1.3139999999999998</v>
      </c>
      <c r="G51" s="2">
        <f>'[1]11'!J$199*$D51/100</f>
        <v>0.0045</v>
      </c>
      <c r="H51" s="2">
        <f>'[1]11'!K$199*$D51/100</f>
        <v>0</v>
      </c>
      <c r="I51" s="3">
        <f>'[1]11'!M$199*$D51/100</f>
        <v>3.9</v>
      </c>
      <c r="J51" s="3">
        <f>'[1]11'!O$199*$D51/100</f>
        <v>0.24</v>
      </c>
      <c r="K51" s="2">
        <f>'[1]11'!R$199*$D51/100</f>
        <v>0.010499999999999999</v>
      </c>
      <c r="L51" s="5">
        <f>'[1]11'!AA$199*$D51/100</f>
        <v>0</v>
      </c>
      <c r="M51" s="4">
        <f>'[1]11'!AI$199*$D51/100</f>
        <v>0</v>
      </c>
      <c r="N51" s="4">
        <f>'[1]11'!AJ$199*$D51/100</f>
        <v>0</v>
      </c>
      <c r="O51" s="3">
        <f>'[1]11'!AP$199*$D51/100</f>
        <v>0</v>
      </c>
      <c r="P51" s="2">
        <f>'[1]11'!AW$199*$D51/100</f>
        <v>0</v>
      </c>
      <c r="Q51" s="2">
        <f>'[1]11'!AX$199*$D51/100</f>
        <v>0.010499999999999999</v>
      </c>
    </row>
    <row r="52" spans="2:17" ht="13.5">
      <c r="B52" s="1">
        <v>3003</v>
      </c>
      <c r="C52" t="s">
        <v>5</v>
      </c>
      <c r="D52">
        <v>3</v>
      </c>
      <c r="E52" s="3">
        <f>'[1]3'!G$4*$D52/100</f>
        <v>11.52</v>
      </c>
      <c r="F52" s="2">
        <f>'[1]3'!I$4*$D52/100</f>
        <v>0</v>
      </c>
      <c r="G52" s="2">
        <f>'[1]3'!J$4*$D52/100</f>
        <v>0</v>
      </c>
      <c r="H52" s="2">
        <f>'[1]3'!K$4*$D52/100</f>
        <v>2.9760000000000004</v>
      </c>
      <c r="I52" s="3">
        <f>'[1]3'!M$4*$D52/100</f>
        <v>0.03</v>
      </c>
      <c r="J52" s="3">
        <f>'[1]3'!O$4*$D52/100</f>
        <v>0.03</v>
      </c>
      <c r="K52" s="2">
        <f>'[1]3'!R$4*$D52/100</f>
        <v>0</v>
      </c>
      <c r="L52" s="5">
        <f>'[1]3'!AA$4*$D52/100</f>
        <v>0</v>
      </c>
      <c r="M52" s="4">
        <f>'[1]3'!AI$4*$D52/100</f>
        <v>0</v>
      </c>
      <c r="N52" s="4">
        <f>'[1]3'!AJ$4*$D52/100</f>
        <v>0</v>
      </c>
      <c r="O52" s="3">
        <f>'[1]3'!AP$4*$D52/100</f>
        <v>0</v>
      </c>
      <c r="P52" s="2">
        <f>'[1]3'!AW$4*$D52/100</f>
        <v>0</v>
      </c>
      <c r="Q52" s="2">
        <f>'[1]3'!AX$4*$D52/100</f>
        <v>0</v>
      </c>
    </row>
    <row r="53" spans="2:17" ht="13.5">
      <c r="B53" s="1">
        <v>7035</v>
      </c>
      <c r="C53" t="s">
        <v>4</v>
      </c>
      <c r="D53">
        <v>35</v>
      </c>
      <c r="E53" s="3">
        <f>'[1]7'!G$37*$D53/100</f>
        <v>22.4</v>
      </c>
      <c r="F53" s="2">
        <f>'[1]7'!I$37*$D53/100</f>
        <v>0.175</v>
      </c>
      <c r="G53" s="2">
        <f>'[1]7'!J$37*$D53/100</f>
        <v>0.035</v>
      </c>
      <c r="H53" s="2">
        <f>'[1]7'!K$37*$D53/100</f>
        <v>5.355</v>
      </c>
      <c r="I53" s="3">
        <f>'[1]7'!M$37*$D53/100</f>
        <v>1.4</v>
      </c>
      <c r="J53" s="3">
        <f>'[1]7'!O$37*$D53/100</f>
        <v>2.8</v>
      </c>
      <c r="K53" s="2">
        <f>'[1]7'!R$37*$D53/100</f>
        <v>0.14</v>
      </c>
      <c r="L53" s="5">
        <f>'[1]7'!AA$37*$D53/100</f>
        <v>11.9</v>
      </c>
      <c r="M53" s="4">
        <f>'[1]7'!AI$37*$D53/100</f>
        <v>0.0175</v>
      </c>
      <c r="N53" s="4">
        <f>'[1]7'!AJ$37*$D53/100</f>
        <v>0.007000000000000001</v>
      </c>
      <c r="O53" s="3">
        <f>'[1]7'!AP$37*$D53/100</f>
        <v>5.25</v>
      </c>
      <c r="P53" s="2">
        <f>'[1]7'!AW$37*$D53/100</f>
        <v>0.175</v>
      </c>
      <c r="Q53" s="2">
        <f>'[1]7'!AX$37*$D53/100</f>
        <v>0</v>
      </c>
    </row>
    <row r="54" spans="3:4" ht="13.5">
      <c r="C54" t="s">
        <v>3</v>
      </c>
      <c r="D54">
        <v>0.1</v>
      </c>
    </row>
    <row r="55" spans="3:4" ht="13.5">
      <c r="C55" t="s">
        <v>2</v>
      </c>
      <c r="D55">
        <v>7.5</v>
      </c>
    </row>
    <row r="56" spans="3:17" ht="13.5">
      <c r="C56" t="s">
        <v>1</v>
      </c>
      <c r="D56">
        <f>SUM(D50:D53)</f>
        <v>89.5</v>
      </c>
      <c r="E56" s="3">
        <f>SUM(E50:E53)</f>
        <v>72.57999999999998</v>
      </c>
      <c r="F56" s="2">
        <f>SUM(F50:F53)</f>
        <v>3.1389999999999993</v>
      </c>
      <c r="G56" s="2">
        <f>SUM(G50:G53)</f>
        <v>1.9394999999999998</v>
      </c>
      <c r="H56" s="2">
        <f>SUM(H50:H53)</f>
        <v>10.731000000000002</v>
      </c>
      <c r="I56" s="3">
        <f>SUM(I50:I53)</f>
        <v>25.83</v>
      </c>
      <c r="J56" s="3">
        <f>SUM(J50:J53)</f>
        <v>58.07</v>
      </c>
      <c r="K56" s="2">
        <f>SUM(K50:K53)</f>
        <v>0.1605</v>
      </c>
      <c r="L56" s="5">
        <f>SUM(L50:L53)</f>
        <v>30.9</v>
      </c>
      <c r="M56" s="4">
        <f>SUM(M50:M53)</f>
        <v>0.037500000000000006</v>
      </c>
      <c r="N56" s="4">
        <f>SUM(N50:N53)</f>
        <v>0.082</v>
      </c>
      <c r="O56" s="3">
        <f>SUM(O50:O53)</f>
        <v>5.75</v>
      </c>
      <c r="P56" s="2">
        <f>SUM(P50:P53)</f>
        <v>0.175</v>
      </c>
      <c r="Q56" s="2">
        <f>SUM(Q50:Q53)</f>
        <v>0.0605</v>
      </c>
    </row>
    <row r="57" spans="3:17" ht="13.5">
      <c r="C57" t="s">
        <v>0</v>
      </c>
      <c r="D57">
        <f>SUM(D3:D22,D24:D33,D35:D48,D50:D53)</f>
        <v>778.6599999999999</v>
      </c>
      <c r="E57" s="3">
        <f>SUM(E3:E22,E24:E33,E35:E48,E50:E53)</f>
        <v>636.0537999999999</v>
      </c>
      <c r="F57" s="2">
        <f>SUM(F3:F22,F24:F33,F35:F48,F50:F53)</f>
        <v>27.17539999999999</v>
      </c>
      <c r="G57" s="2">
        <f>SUM(G3:G22,G24:G33,G35:G48,G50:G53)</f>
        <v>17.61674</v>
      </c>
      <c r="H57" s="2">
        <f>SUM(H3:H22,H24:H33,H35:H48,H50:H53)</f>
        <v>89.85612000000002</v>
      </c>
      <c r="I57" s="3">
        <f>SUM(I3:I22,I24:I33,I35:I48,I50:I53)</f>
        <v>1264.77</v>
      </c>
      <c r="J57" s="3">
        <f>SUM(J3:J22,J24:J33,J35:J48,J50:J53)</f>
        <v>271.76540000000006</v>
      </c>
      <c r="K57" s="2">
        <f>SUM(K3:K22,K24:K33,K35:K48,K50:K53)</f>
        <v>3.766819999999999</v>
      </c>
      <c r="L57" s="5">
        <f>SUM(L3:L22,L24:L33,L35:L48,L50:L53)</f>
        <v>255.331</v>
      </c>
      <c r="M57" s="4">
        <f>SUM(M3:M22,M24:M33,M35:M48,M50:M53)</f>
        <v>0.6487819999999999</v>
      </c>
      <c r="N57" s="4">
        <f>SUM(N3:N22,N24:N33,N35:N48,N50:N53)</f>
        <v>0.432886</v>
      </c>
      <c r="O57" s="3">
        <f>SUM(O3:O22,O24:O33,O35:O48,O50:O53)</f>
        <v>38.73540000000001</v>
      </c>
      <c r="P57" s="2">
        <f>SUM(P3:P22,P24:P33,P35:P48,P50:P53)</f>
        <v>6.7960400000000005</v>
      </c>
      <c r="Q57" s="2">
        <f>SUM(Q3:Q22,Q24:Q33,Q35:Q48,Q50:Q53)</f>
        <v>3.1643399999999997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2009-03-11T06:09:40Z</dcterms:created>
  <dcterms:modified xsi:type="dcterms:W3CDTF">2009-03-11T06:10:12Z</dcterms:modified>
  <cp:category/>
  <cp:version/>
  <cp:contentType/>
  <cp:contentStatus/>
</cp:coreProperties>
</file>