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801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<sst xmlns="http://schemas.openxmlformats.org/spreadsheetml/2006/main" count="86" uniqueCount="71">
  <si>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</si>
  <si>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</si>
  <si>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</si>
  <si>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</si>
  <si>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</si>
  <si>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</si>
  <si>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</si>
  <si>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</si>
  <si>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</si>
  <si>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</si>
  <si>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</si>
  <si>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</si>
  <si>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</si>
  <si>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</si>
  <si>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</si>
  <si>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</si>
  <si>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</si>
  <si>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</si>
  <si>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</si>
  <si>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</si>
  <si>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</si>
  <si>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</si>
  <si>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</si>
  <si>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麺と出会ったマーボー豆腐</t>
  </si>
  <si>
    <t>蒸し中華めん</t>
  </si>
  <si>
    <t>木綿豆腐</t>
  </si>
  <si>
    <t>豚・ひき肉-生</t>
  </si>
  <si>
    <t>赤ピーマン-生</t>
  </si>
  <si>
    <t>根深ねぎ・葉、軟白-生</t>
  </si>
  <si>
    <t>茎にんにく・花茎-生</t>
  </si>
  <si>
    <t>生しいたけ-生</t>
  </si>
  <si>
    <t>しょうが・根茎-生</t>
  </si>
  <si>
    <t>じゃがいもでん粉</t>
  </si>
  <si>
    <t>水</t>
  </si>
  <si>
    <t>調合油</t>
  </si>
  <si>
    <t>ごま油</t>
  </si>
  <si>
    <t>こいくちしょうゆ</t>
  </si>
  <si>
    <t>トウバンジャン</t>
  </si>
  <si>
    <t>清酒・上撰</t>
  </si>
  <si>
    <t>こしょう・混合、粉</t>
  </si>
  <si>
    <t>固形コンソメ</t>
  </si>
  <si>
    <t>Σ合計(4-21)</t>
  </si>
  <si>
    <t>さっぱりカラフル中華風サラダ</t>
  </si>
  <si>
    <t>レタス-生</t>
  </si>
  <si>
    <t>大根・根、皮むき-生</t>
  </si>
  <si>
    <t>きゅうり-生</t>
  </si>
  <si>
    <t>えだまめ-冷凍</t>
  </si>
  <si>
    <t>ﾄﾏﾄ・ﾐﾆﾄﾏﾄ-生</t>
  </si>
  <si>
    <t>カットわかめ</t>
  </si>
  <si>
    <t>車糖・上白糖</t>
  </si>
  <si>
    <t>ごま油</t>
  </si>
  <si>
    <t>穀物酢</t>
  </si>
  <si>
    <t>Σ合計(23-32)</t>
  </si>
  <si>
    <t>ほたてのあったかスープ</t>
  </si>
  <si>
    <t>チンゲンサイ・葉-生</t>
  </si>
  <si>
    <t>はくさい-生</t>
  </si>
  <si>
    <t>にんじん・根、皮むき-生</t>
  </si>
  <si>
    <t>ほたてがい・貝柱-生</t>
  </si>
  <si>
    <t>きくらげ-乾</t>
  </si>
  <si>
    <t>食塩</t>
  </si>
  <si>
    <t>こしょう・黒、粉</t>
  </si>
  <si>
    <t>Σ合計(34-41)</t>
  </si>
  <si>
    <t>マンゴーソースの杏仁風デザート</t>
  </si>
  <si>
    <t>普通牛乳</t>
  </si>
  <si>
    <t>豚・ゼラチン</t>
  </si>
  <si>
    <t>アーモンドエッセンス</t>
  </si>
  <si>
    <t>マンゴー-生</t>
  </si>
  <si>
    <t>レモン・果汁-生</t>
  </si>
  <si>
    <t>セルフィーユ</t>
  </si>
  <si>
    <t>Σ合計(44-50)</t>
  </si>
  <si>
    <t>Σ合計(4-50)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</si>
</sst>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45">
          <cell r="G45">
            <v>198</v>
          </cell>
          <cell r="I45">
            <v>5.3</v>
          </cell>
          <cell r="J45">
            <v>1.7</v>
          </cell>
          <cell r="K45">
            <v>38.4</v>
          </cell>
          <cell r="M45">
            <v>170</v>
          </cell>
          <cell r="O45">
            <v>9</v>
          </cell>
          <cell r="R45">
            <v>0.3</v>
          </cell>
          <cell r="AA45">
            <v>0</v>
          </cell>
          <cell r="AI45">
            <v>0.01</v>
          </cell>
          <cell r="AJ45">
            <v>0.01</v>
          </cell>
          <cell r="AP45">
            <v>0</v>
          </cell>
          <cell r="AW45">
            <v>1.9</v>
          </cell>
          <cell r="AX45">
            <v>0.4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70">
          <cell r="G170">
            <v>9</v>
          </cell>
          <cell r="I170">
            <v>0.6</v>
          </cell>
          <cell r="J170">
            <v>0.1</v>
          </cell>
          <cell r="K170">
            <v>2</v>
          </cell>
          <cell r="M170">
            <v>32</v>
          </cell>
          <cell r="O170">
            <v>100</v>
          </cell>
          <cell r="R170">
            <v>1.1</v>
          </cell>
          <cell r="AA170">
            <v>170</v>
          </cell>
          <cell r="AI170">
            <v>0.03</v>
          </cell>
          <cell r="AJ170">
            <v>0.07</v>
          </cell>
          <cell r="AP170">
            <v>24</v>
          </cell>
          <cell r="AW170">
            <v>1.2</v>
          </cell>
          <cell r="AX170">
            <v>0.1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0">
          <cell r="G240">
            <v>45</v>
          </cell>
          <cell r="I240">
            <v>1.9</v>
          </cell>
          <cell r="J240">
            <v>0.3</v>
          </cell>
          <cell r="K240">
            <v>10.6</v>
          </cell>
          <cell r="M240">
            <v>9</v>
          </cell>
          <cell r="O240">
            <v>45</v>
          </cell>
          <cell r="R240">
            <v>0.5</v>
          </cell>
          <cell r="AA240">
            <v>60</v>
          </cell>
          <cell r="AI240">
            <v>0.11</v>
          </cell>
          <cell r="AJ240">
            <v>0.1</v>
          </cell>
          <cell r="AP240">
            <v>45</v>
          </cell>
          <cell r="AW240">
            <v>3.8</v>
          </cell>
          <cell r="AX240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49">
          <cell r="G249">
            <v>14</v>
          </cell>
          <cell r="I249">
            <v>0.8</v>
          </cell>
          <cell r="J249">
            <v>0.1</v>
          </cell>
          <cell r="K249">
            <v>3.2</v>
          </cell>
          <cell r="M249">
            <v>6</v>
          </cell>
          <cell r="O249">
            <v>43</v>
          </cell>
          <cell r="R249">
            <v>0.3</v>
          </cell>
          <cell r="AA249">
            <v>8</v>
          </cell>
          <cell r="AI249">
            <v>0.03</v>
          </cell>
          <cell r="AJ249">
            <v>0.03</v>
          </cell>
          <cell r="AP249">
            <v>19</v>
          </cell>
          <cell r="AW249">
            <v>1.3</v>
          </cell>
          <cell r="AX249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44">
          <cell r="G144">
            <v>64</v>
          </cell>
          <cell r="I144">
            <v>0.6</v>
          </cell>
          <cell r="J144">
            <v>0.1</v>
          </cell>
          <cell r="K144">
            <v>16.9</v>
          </cell>
          <cell r="M144">
            <v>1</v>
          </cell>
          <cell r="O144">
            <v>15</v>
          </cell>
          <cell r="R144">
            <v>0.2</v>
          </cell>
          <cell r="AA144">
            <v>51</v>
          </cell>
          <cell r="AI144">
            <v>0.04</v>
          </cell>
          <cell r="AJ144">
            <v>0.06</v>
          </cell>
          <cell r="AP144">
            <v>20</v>
          </cell>
          <cell r="AW144">
            <v>1.3</v>
          </cell>
          <cell r="AX144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</sheetData>
      <sheetData sheetId="9"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</sheetData>
      <sheetData sheetId="10">
        <row r="338">
          <cell r="G338">
            <v>97</v>
          </cell>
          <cell r="I338">
            <v>17.9</v>
          </cell>
          <cell r="J338">
            <v>0.1</v>
          </cell>
          <cell r="K338">
            <v>4.9</v>
          </cell>
          <cell r="M338">
            <v>120</v>
          </cell>
          <cell r="O338">
            <v>7</v>
          </cell>
          <cell r="R338">
            <v>0.2</v>
          </cell>
          <cell r="AA338">
            <v>0</v>
          </cell>
          <cell r="AI338">
            <v>0</v>
          </cell>
          <cell r="AJ338">
            <v>0.07</v>
          </cell>
          <cell r="AP338">
            <v>2</v>
          </cell>
          <cell r="AW338">
            <v>0</v>
          </cell>
          <cell r="AX338">
            <v>0.3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5">
          <cell r="G65">
            <v>364</v>
          </cell>
          <cell r="I65">
            <v>11</v>
          </cell>
          <cell r="J65">
            <v>6</v>
          </cell>
          <cell r="K65">
            <v>66.6</v>
          </cell>
          <cell r="M65">
            <v>65</v>
          </cell>
          <cell r="O65">
            <v>410</v>
          </cell>
          <cell r="R65">
            <v>20</v>
          </cell>
          <cell r="AA65">
            <v>15</v>
          </cell>
          <cell r="AI65">
            <v>0.1</v>
          </cell>
          <cell r="AJ65">
            <v>0.24</v>
          </cell>
          <cell r="AP65">
            <v>0</v>
          </cell>
          <cell r="AX65">
            <v>0.2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2" ySplit="3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3" sqref="D53:Q53"/>
    </sheetView>
  </sheetViews>
  <sheetFormatPr defaultColWidth="9.140625" defaultRowHeight="15"/>
  <cols>
    <col min="1" max="2" width="10.57421875" style="1" customWidth="1"/>
    <col min="3" max="3" width="24.57421875" style="0" customWidth="1"/>
    <col min="4" max="4" width="6.57421875" style="0" customWidth="1"/>
  </cols>
  <sheetData>
    <row r="1" spans="1:16" ht="15">
      <c r="A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">
      <c r="A2"/>
      <c r="B2" t="s">
        <v>0</v>
      </c>
      <c r="C2" t="s">
        <v>1</v>
      </c>
      <c r="D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3" t="s">
        <v>15</v>
      </c>
    </row>
    <row r="3" spans="1:17" ht="15">
      <c r="A3"/>
      <c r="B3" s="4" t="s">
        <v>16</v>
      </c>
      <c r="C3" s="5" t="s">
        <v>17</v>
      </c>
      <c r="D3" s="5" t="s">
        <v>18</v>
      </c>
      <c r="E3" s="6" t="s">
        <v>19</v>
      </c>
      <c r="F3" s="7" t="s">
        <v>20</v>
      </c>
      <c r="G3" s="7" t="s">
        <v>20</v>
      </c>
      <c r="H3" s="7" t="s">
        <v>20</v>
      </c>
      <c r="I3" s="7" t="s">
        <v>21</v>
      </c>
      <c r="J3" s="7" t="s">
        <v>21</v>
      </c>
      <c r="K3" s="7" t="s">
        <v>21</v>
      </c>
      <c r="L3" s="7" t="s">
        <v>22</v>
      </c>
      <c r="M3" s="7" t="s">
        <v>21</v>
      </c>
      <c r="N3" s="7" t="s">
        <v>21</v>
      </c>
      <c r="O3" s="7" t="s">
        <v>21</v>
      </c>
      <c r="P3" s="7" t="s">
        <v>20</v>
      </c>
      <c r="Q3" s="7" t="s">
        <v>20</v>
      </c>
    </row>
    <row r="4" spans="1:17" ht="15">
      <c r="A4" s="4" t="s">
        <v>23</v>
      </c>
      <c r="B4" s="1">
        <v>1049</v>
      </c>
      <c r="C4" s="8" t="s">
        <v>24</v>
      </c>
      <c r="D4" s="9">
        <v>170</v>
      </c>
      <c r="E4" s="10">
        <f>'[1]1'!G$45*$D4/100</f>
        <v>336.6</v>
      </c>
      <c r="F4" s="11">
        <f>'[1]1'!I$45*$D4/100</f>
        <v>9.01</v>
      </c>
      <c r="G4" s="11">
        <f>'[1]1'!J$45*$D4/100</f>
        <v>2.89</v>
      </c>
      <c r="H4" s="11">
        <f>'[1]1'!K$45*$D4/100</f>
        <v>65.28</v>
      </c>
      <c r="I4" s="10">
        <f>'[1]1'!M$45*$D4/100</f>
        <v>289</v>
      </c>
      <c r="J4" s="10">
        <f>'[1]1'!O$45*$D4/100</f>
        <v>15.3</v>
      </c>
      <c r="K4" s="11">
        <f>'[1]1'!R$45*$D4/100</f>
        <v>0.51</v>
      </c>
      <c r="L4" s="12">
        <f>'[1]1'!AA$45*$D4/100</f>
        <v>0</v>
      </c>
      <c r="M4" s="13">
        <f>'[1]1'!AI$45*$D4/100</f>
        <v>0.017</v>
      </c>
      <c r="N4" s="13">
        <f>'[1]1'!AJ$45*$D4/100</f>
        <v>0.017</v>
      </c>
      <c r="O4" s="10">
        <f>'[1]1'!AP$45*$D4/100</f>
        <v>0</v>
      </c>
      <c r="P4" s="11">
        <f>'[1]1'!AW$45*$D4/100</f>
        <v>3.23</v>
      </c>
      <c r="Q4" s="11">
        <f>'[1]1'!AX$45*$D4/100</f>
        <v>0.68</v>
      </c>
    </row>
    <row r="5" spans="1:17" ht="15">
      <c r="A5" s="4"/>
      <c r="B5" s="1">
        <v>4032</v>
      </c>
      <c r="C5" t="s">
        <v>25</v>
      </c>
      <c r="D5">
        <v>120</v>
      </c>
      <c r="E5" s="10">
        <f>'[1]4'!G$37*$D5/100</f>
        <v>86.4</v>
      </c>
      <c r="F5" s="11">
        <f>'[1]4'!I$37*$D5/100</f>
        <v>7.92</v>
      </c>
      <c r="G5" s="11">
        <f>'[1]4'!J$37*$D5/100</f>
        <v>5.04</v>
      </c>
      <c r="H5" s="11">
        <f>'[1]4'!K$37*$D5/100</f>
        <v>1.92</v>
      </c>
      <c r="I5" s="10">
        <f>'[1]4'!M$37*$D5/100</f>
        <v>15.6</v>
      </c>
      <c r="J5" s="10">
        <f>'[1]4'!O$37*$D5/100</f>
        <v>144</v>
      </c>
      <c r="K5" s="11">
        <f>'[1]4'!R$37*$D5/100</f>
        <v>1.08</v>
      </c>
      <c r="L5" s="12">
        <f>'[1]4'!AA$37*$D5/100</f>
        <v>0</v>
      </c>
      <c r="M5" s="13">
        <f>'[1]4'!AI$37*$D5/100</f>
        <v>0.084</v>
      </c>
      <c r="N5" s="13">
        <f>'[1]4'!AJ$37*$D5/100</f>
        <v>0.036</v>
      </c>
      <c r="O5" s="10">
        <f>'[1]4'!AP$37*$D5/100</f>
        <v>0</v>
      </c>
      <c r="P5" s="11">
        <f>'[1]4'!AW$37*$D5/100</f>
        <v>0.48</v>
      </c>
      <c r="Q5" s="11">
        <f>'[1]4'!AX$37*$D5/100</f>
        <v>0</v>
      </c>
    </row>
    <row r="6" spans="1:17" ht="15">
      <c r="A6" s="4"/>
      <c r="B6" s="1">
        <v>11163</v>
      </c>
      <c r="C6" t="s">
        <v>26</v>
      </c>
      <c r="D6">
        <v>25</v>
      </c>
      <c r="E6" s="10">
        <f>'[1]11'!G$164*$D6/100</f>
        <v>55.25</v>
      </c>
      <c r="F6" s="11">
        <f>'[1]11'!I$164*$D6/100</f>
        <v>4.65</v>
      </c>
      <c r="G6" s="11">
        <f>'[1]11'!J$164*$D6/100</f>
        <v>3.775</v>
      </c>
      <c r="H6" s="11">
        <f>'[1]11'!K$164*$D6/100</f>
        <v>0</v>
      </c>
      <c r="I6" s="10">
        <f>'[1]11'!M$164*$D6/100</f>
        <v>14.5</v>
      </c>
      <c r="J6" s="10">
        <f>'[1]11'!O$164*$D6/100</f>
        <v>1.5</v>
      </c>
      <c r="K6" s="11">
        <f>'[1]11'!R$164*$D6/100</f>
        <v>0.275</v>
      </c>
      <c r="L6" s="12">
        <f>'[1]11'!AA$164*$D6/100</f>
        <v>3</v>
      </c>
      <c r="M6" s="13">
        <f>'[1]11'!AI$164*$D6/100</f>
        <v>0.155</v>
      </c>
      <c r="N6" s="13">
        <f>'[1]11'!AJ$164*$D6/100</f>
        <v>0.055</v>
      </c>
      <c r="O6" s="10">
        <f>'[1]11'!AP$164*$D6/100</f>
        <v>0.5</v>
      </c>
      <c r="P6" s="11">
        <f>'[1]11'!AW$164*$D6/100</f>
        <v>0</v>
      </c>
      <c r="Q6" s="11">
        <f>'[1]11'!AX$164*$D6/100</f>
        <v>0.025</v>
      </c>
    </row>
    <row r="7" spans="1:17" ht="15">
      <c r="A7" s="4"/>
      <c r="B7" s="1">
        <v>6247</v>
      </c>
      <c r="C7" t="s">
        <v>27</v>
      </c>
      <c r="D7">
        <v>25</v>
      </c>
      <c r="E7" s="10">
        <f>'[1]6'!G$264*$D7/100</f>
        <v>7.5</v>
      </c>
      <c r="F7" s="11">
        <f>'[1]6'!I$264*$D7/100</f>
        <v>0.25</v>
      </c>
      <c r="G7" s="11">
        <f>'[1]6'!J$264*$D7/100</f>
        <v>0.05</v>
      </c>
      <c r="H7" s="11">
        <f>'[1]6'!K$264*$D7/100</f>
        <v>1.8</v>
      </c>
      <c r="I7" s="10">
        <f>'[1]6'!M$264*$D7/100</f>
        <v>0</v>
      </c>
      <c r="J7" s="10">
        <f>'[1]6'!O$264*$D7/100</f>
        <v>1.75</v>
      </c>
      <c r="K7" s="11">
        <f>'[1]6'!R$264*$D7/100</f>
        <v>0.1</v>
      </c>
      <c r="L7" s="12">
        <f>'[1]6'!AA$264*$D7/100</f>
        <v>22</v>
      </c>
      <c r="M7" s="13">
        <f>'[1]6'!AI$264*$D7/100</f>
        <v>0.015</v>
      </c>
      <c r="N7" s="13">
        <f>'[1]6'!AJ$264*$D7/100</f>
        <v>0.035</v>
      </c>
      <c r="O7" s="10">
        <f>'[1]6'!AP$264*$D7/100</f>
        <v>42.5</v>
      </c>
      <c r="P7" s="11">
        <f>'[1]6'!AW$264*$D7/100</f>
        <v>0.4</v>
      </c>
      <c r="Q7" s="11">
        <f>'[1]6'!AX$264*$D7/100</f>
        <v>0</v>
      </c>
    </row>
    <row r="8" spans="1:17" ht="15">
      <c r="A8"/>
      <c r="B8" s="1">
        <v>6226</v>
      </c>
      <c r="C8" t="s">
        <v>28</v>
      </c>
      <c r="D8">
        <v>25</v>
      </c>
      <c r="E8" s="10">
        <f>'[1]6'!G$242*$D8/100</f>
        <v>7</v>
      </c>
      <c r="F8" s="11">
        <f>'[1]6'!I$242*$D8/100</f>
        <v>0.125</v>
      </c>
      <c r="G8" s="11">
        <f>'[1]6'!J$242*$D8/100</f>
        <v>0.025</v>
      </c>
      <c r="H8" s="11">
        <f>'[1]6'!K$242*$D8/100</f>
        <v>1.8</v>
      </c>
      <c r="I8" s="10">
        <f>'[1]6'!M$242*$D8/100</f>
        <v>0</v>
      </c>
      <c r="J8" s="10">
        <f>'[1]6'!O$242*$D8/100</f>
        <v>7.75</v>
      </c>
      <c r="K8" s="11">
        <f>'[1]6'!R$242*$D8/100</f>
        <v>0.05</v>
      </c>
      <c r="L8" s="12">
        <f>'[1]6'!AA$242*$D8/100</f>
        <v>0.25</v>
      </c>
      <c r="M8" s="13">
        <f>'[1]6'!AI$242*$D8/100</f>
        <v>0.01</v>
      </c>
      <c r="N8" s="13">
        <f>'[1]6'!AJ$242*$D8/100</f>
        <v>0.01</v>
      </c>
      <c r="O8" s="10">
        <f>'[1]6'!AP$242*$D8/100</f>
        <v>2.75</v>
      </c>
      <c r="P8" s="11">
        <f>'[1]6'!AW$242*$D8/100</f>
        <v>0.55</v>
      </c>
      <c r="Q8" s="11">
        <f>'[1]6'!AX$242*$D8/100</f>
        <v>0</v>
      </c>
    </row>
    <row r="9" spans="1:17" ht="15">
      <c r="A9"/>
      <c r="B9" s="1">
        <v>6224</v>
      </c>
      <c r="C9" t="s">
        <v>29</v>
      </c>
      <c r="D9">
        <v>15</v>
      </c>
      <c r="E9" s="10">
        <f>'[1]6'!G$240*$D9/100</f>
        <v>6.75</v>
      </c>
      <c r="F9" s="11">
        <f>'[1]6'!I$240*$D9/100</f>
        <v>0.285</v>
      </c>
      <c r="G9" s="11">
        <f>'[1]6'!J$240*$D9/100</f>
        <v>0.045</v>
      </c>
      <c r="H9" s="11">
        <f>'[1]6'!K$240*$D9/100</f>
        <v>1.59</v>
      </c>
      <c r="I9" s="10">
        <f>'[1]6'!M$240*$D9/100</f>
        <v>1.35</v>
      </c>
      <c r="J9" s="10">
        <f>'[1]6'!O$240*$D9/100</f>
        <v>6.75</v>
      </c>
      <c r="K9" s="11">
        <f>'[1]6'!R$240*$D9/100</f>
        <v>0.075</v>
      </c>
      <c r="L9" s="12">
        <f>'[1]6'!AA$240*$D9/100</f>
        <v>9</v>
      </c>
      <c r="M9" s="13">
        <f>'[1]6'!AI$240*$D9/100</f>
        <v>0.0165</v>
      </c>
      <c r="N9" s="13">
        <f>'[1]6'!AJ$240*$D9/100</f>
        <v>0.015</v>
      </c>
      <c r="O9" s="10">
        <f>'[1]6'!AP$240*$D9/100</f>
        <v>6.75</v>
      </c>
      <c r="P9" s="11">
        <f>'[1]6'!AW$240*$D9/100</f>
        <v>0.57</v>
      </c>
      <c r="Q9" s="11">
        <f>'[1]6'!AX$240*$D9/100</f>
        <v>0</v>
      </c>
    </row>
    <row r="10" spans="1:17" ht="15">
      <c r="A10"/>
      <c r="B10" s="1">
        <v>8011</v>
      </c>
      <c r="C10" t="s">
        <v>30</v>
      </c>
      <c r="D10">
        <v>15</v>
      </c>
      <c r="E10" s="10">
        <f>'[1]8'!G$12*$D10/100</f>
        <v>2.7</v>
      </c>
      <c r="F10" s="11">
        <f>'[1]8'!I$12*$D10/100</f>
        <v>0.45</v>
      </c>
      <c r="G10" s="11">
        <f>'[1]8'!J$12*$D10/100</f>
        <v>0.06</v>
      </c>
      <c r="H10" s="11">
        <f>'[1]8'!K$12*$D10/100</f>
        <v>0.735</v>
      </c>
      <c r="I10" s="10">
        <f>'[1]8'!M$12*$D10/100</f>
        <v>0.3</v>
      </c>
      <c r="J10" s="10">
        <f>'[1]8'!O$12*$D10/100</f>
        <v>0.45</v>
      </c>
      <c r="K10" s="11">
        <f>'[1]8'!R$12*$D10/100</f>
        <v>0.045</v>
      </c>
      <c r="L10" s="12">
        <f>'[1]8'!AA$12*$D10/100</f>
        <v>0</v>
      </c>
      <c r="M10" s="13">
        <f>'[1]8'!AI$12*$D10/100</f>
        <v>0.015</v>
      </c>
      <c r="N10" s="13">
        <f>'[1]8'!AJ$12*$D10/100</f>
        <v>0.0285</v>
      </c>
      <c r="O10" s="10">
        <f>'[1]8'!AP$12*$D10/100</f>
        <v>1.5</v>
      </c>
      <c r="P10" s="11">
        <f>'[1]8'!AW$12*$D10/100</f>
        <v>0.525</v>
      </c>
      <c r="Q10" s="11">
        <f>'[1]8'!AX$12*$D10/100</f>
        <v>0</v>
      </c>
    </row>
    <row r="11" spans="1:17" ht="13.5">
      <c r="A11"/>
      <c r="B11" s="1">
        <v>6103</v>
      </c>
      <c r="C11" t="s">
        <v>31</v>
      </c>
      <c r="D11">
        <v>3</v>
      </c>
      <c r="E11" s="10">
        <f>'[1]6'!G$111*$D11/100</f>
        <v>0.9</v>
      </c>
      <c r="F11" s="11">
        <f>'[1]6'!I$111*$D11/100</f>
        <v>0.027000000000000003</v>
      </c>
      <c r="G11" s="11">
        <f>'[1]6'!J$111*$D11/100</f>
        <v>0.009</v>
      </c>
      <c r="H11" s="11">
        <f>'[1]6'!K$111*$D11/100</f>
        <v>0.19799999999999998</v>
      </c>
      <c r="I11" s="10">
        <f>'[1]6'!M$111*$D11/100</f>
        <v>0.18</v>
      </c>
      <c r="J11" s="10">
        <f>'[1]6'!O$111*$D11/100</f>
        <v>0.36</v>
      </c>
      <c r="K11" s="11">
        <f>'[1]6'!R$111*$D11/100</f>
        <v>0.015</v>
      </c>
      <c r="L11" s="12">
        <f>'[1]6'!AA$111*$D11/100</f>
        <v>0</v>
      </c>
      <c r="M11" s="13">
        <f>'[1]6'!AI$111*$D11/100</f>
        <v>0.0009</v>
      </c>
      <c r="N11" s="13">
        <f>'[1]6'!AJ$111*$D11/100</f>
        <v>0.0006</v>
      </c>
      <c r="O11" s="10">
        <f>'[1]6'!AP$111*$D11/100</f>
        <v>0.06</v>
      </c>
      <c r="P11" s="11">
        <f>'[1]6'!AW$111*$D11/100</f>
        <v>0.063</v>
      </c>
      <c r="Q11" s="11">
        <f>'[1]6'!AX$111*$D11/100</f>
        <v>0</v>
      </c>
    </row>
    <row r="12" spans="1:17" ht="13.5">
      <c r="A12"/>
      <c r="B12" s="1">
        <v>2034</v>
      </c>
      <c r="C12" t="s">
        <v>32</v>
      </c>
      <c r="D12">
        <v>3</v>
      </c>
      <c r="E12" s="10">
        <f>'[1]2'!G$35*$D12/100</f>
        <v>9.9</v>
      </c>
      <c r="F12" s="11">
        <f>'[1]2'!I$35*$D12/100</f>
        <v>0.0030000000000000005</v>
      </c>
      <c r="G12" s="11">
        <f>'[1]2'!J$35*$D12/100</f>
        <v>0.0030000000000000005</v>
      </c>
      <c r="H12" s="11">
        <f>'[1]2'!K$35*$D12/100</f>
        <v>2.448</v>
      </c>
      <c r="I12" s="10">
        <f>'[1]2'!M$35*$D12/100</f>
        <v>0.06</v>
      </c>
      <c r="J12" s="10">
        <f>'[1]2'!O$35*$D12/100</f>
        <v>0.3</v>
      </c>
      <c r="K12" s="11">
        <f>'[1]2'!R$35*$D12/100</f>
        <v>0.018</v>
      </c>
      <c r="L12" s="12">
        <f>'[1]2'!AA$35*$D12/100</f>
        <v>0</v>
      </c>
      <c r="M12" s="13">
        <f>'[1]2'!AI$35*$D12/100</f>
        <v>0</v>
      </c>
      <c r="N12" s="13">
        <f>'[1]2'!AJ$35*$D12/100</f>
        <v>0</v>
      </c>
      <c r="O12" s="10">
        <f>'[1]2'!AP$35*$D12/100</f>
        <v>0</v>
      </c>
      <c r="P12" s="11">
        <f>'[1]2'!AW$35*$D12/100</f>
        <v>0</v>
      </c>
      <c r="Q12" s="11">
        <f>'[1]2'!AX$35*$D12/100</f>
        <v>0</v>
      </c>
    </row>
    <row r="13" spans="1:17" ht="13.5">
      <c r="A13"/>
      <c r="C13" t="s">
        <v>33</v>
      </c>
      <c r="D13">
        <v>6</v>
      </c>
      <c r="E13" s="10"/>
      <c r="F13" s="11"/>
      <c r="G13" s="11"/>
      <c r="H13" s="11"/>
      <c r="I13" s="10"/>
      <c r="J13" s="10"/>
      <c r="K13" s="11"/>
      <c r="L13" s="12"/>
      <c r="M13" s="13"/>
      <c r="N13" s="13"/>
      <c r="O13" s="10"/>
      <c r="P13" s="11"/>
      <c r="Q13" s="11"/>
    </row>
    <row r="14" spans="1:17" ht="13.5">
      <c r="A14"/>
      <c r="B14" s="1">
        <v>14006</v>
      </c>
      <c r="C14" t="s">
        <v>34</v>
      </c>
      <c r="D14">
        <v>1</v>
      </c>
      <c r="E14" s="10">
        <f>'[1]14'!G$8*$D14/100</f>
        <v>9.21</v>
      </c>
      <c r="F14" s="11">
        <f>'[1]14'!I$8*$D14/100</f>
        <v>0</v>
      </c>
      <c r="G14" s="11">
        <f>'[1]14'!J$8*$D14/100</f>
        <v>1</v>
      </c>
      <c r="H14" s="11">
        <f>'[1]14'!K$8*$D14/100</f>
        <v>0</v>
      </c>
      <c r="I14" s="10">
        <f>'[1]14'!M$8*$D14/100</f>
        <v>0</v>
      </c>
      <c r="J14" s="10">
        <f>'[1]14'!O$8*$D14/100</f>
        <v>0</v>
      </c>
      <c r="K14" s="11">
        <f>'[1]14'!R$8*$D14/100</f>
        <v>0</v>
      </c>
      <c r="L14" s="12">
        <f>'[1]14'!AA$8*$D14/100</f>
        <v>0</v>
      </c>
      <c r="M14" s="13">
        <f>'[1]14'!AI$8*$D14/100</f>
        <v>0</v>
      </c>
      <c r="N14" s="13">
        <f>'[1]14'!AJ$8*$D14/100</f>
        <v>0</v>
      </c>
      <c r="O14" s="10">
        <f>'[1]14'!AP$8*$D14/100</f>
        <v>0</v>
      </c>
      <c r="P14" s="11">
        <f>'[1]14'!AW$8*$D14/100</f>
        <v>0</v>
      </c>
      <c r="Q14" s="11">
        <f>'[1]14'!AX$8*$D14/100</f>
        <v>0</v>
      </c>
    </row>
    <row r="15" spans="1:17" ht="13.5">
      <c r="A15"/>
      <c r="B15" s="1">
        <v>14002</v>
      </c>
      <c r="C15" t="s">
        <v>35</v>
      </c>
      <c r="D15">
        <v>0.5</v>
      </c>
      <c r="E15" s="10">
        <f>'[1]14'!G$3*$D15/100</f>
        <v>4.605</v>
      </c>
      <c r="F15" s="11">
        <f>'[1]14'!I$3*$D15/100</f>
        <v>0</v>
      </c>
      <c r="G15" s="11">
        <f>'[1]14'!J$3*$D15/100</f>
        <v>0.5</v>
      </c>
      <c r="H15" s="11">
        <f>'[1]14'!K$3*$D15/100</f>
        <v>0</v>
      </c>
      <c r="I15" s="10">
        <f>'[1]14'!M$3*$D15/100</f>
        <v>0</v>
      </c>
      <c r="J15" s="10">
        <f>'[1]14'!O$3*$D15/100</f>
        <v>0.005</v>
      </c>
      <c r="K15" s="11">
        <f>'[1]14'!R$3*$D15/100</f>
        <v>0.0005</v>
      </c>
      <c r="L15" s="12">
        <f>'[1]14'!AA$3*$D15/100</f>
        <v>0</v>
      </c>
      <c r="M15" s="13">
        <f>'[1]14'!AI$3*$D15/100</f>
        <v>0</v>
      </c>
      <c r="N15" s="13">
        <f>'[1]14'!AJ$3*$D15/100</f>
        <v>0</v>
      </c>
      <c r="O15" s="10">
        <f>'[1]14'!AP$3*$D15/100</f>
        <v>0</v>
      </c>
      <c r="P15" s="11">
        <f>'[1]14'!AW$3*$D15/100</f>
        <v>0</v>
      </c>
      <c r="Q15" s="11">
        <f>'[1]14'!AX$3*$D15/100</f>
        <v>0</v>
      </c>
    </row>
    <row r="16" spans="2:17" ht="13.5">
      <c r="B16" s="1">
        <v>17007</v>
      </c>
      <c r="C16" t="s">
        <v>36</v>
      </c>
      <c r="D16">
        <v>6</v>
      </c>
      <c r="E16" s="10">
        <f>'[1]17'!G$8*$D16/100</f>
        <v>4.26</v>
      </c>
      <c r="F16" s="11">
        <f>'[1]17'!I$8*$D16/100</f>
        <v>0.462</v>
      </c>
      <c r="G16" s="11">
        <f>'[1]17'!J$8*$D16/100</f>
        <v>0</v>
      </c>
      <c r="H16" s="11">
        <f>'[1]17'!K$8*$D16/100</f>
        <v>0.606</v>
      </c>
      <c r="I16" s="10">
        <f>'[1]17'!M$8*$D16/100</f>
        <v>342</v>
      </c>
      <c r="J16" s="10">
        <f>'[1]17'!O$8*$D16/100</f>
        <v>1.74</v>
      </c>
      <c r="K16" s="11">
        <f>'[1]17'!R$8*$D16/100</f>
        <v>0.102</v>
      </c>
      <c r="L16" s="12">
        <f>'[1]17'!AA$8*$D16/100</f>
        <v>0</v>
      </c>
      <c r="M16" s="13">
        <f>'[1]17'!AI$8*$D16/100</f>
        <v>0.0030000000000000005</v>
      </c>
      <c r="N16" s="13">
        <f>'[1]17'!AJ$8*$D16/100</f>
        <v>0.0102</v>
      </c>
      <c r="O16" s="10">
        <f>'[1]17'!AP$8*$D16/100</f>
        <v>0</v>
      </c>
      <c r="P16" s="11">
        <f>'[1]17'!AW$8*$D16/100</f>
        <v>0</v>
      </c>
      <c r="Q16" s="11">
        <f>'[1]17'!AX$8*$D16/100</f>
        <v>0.87</v>
      </c>
    </row>
    <row r="17" spans="2:17" ht="13.5">
      <c r="B17" s="1">
        <v>17004</v>
      </c>
      <c r="C17" t="s">
        <v>37</v>
      </c>
      <c r="D17">
        <v>0.8</v>
      </c>
      <c r="E17" s="10">
        <f>'[1]17'!G$5*$D17/100</f>
        <v>0.48</v>
      </c>
      <c r="F17" s="11">
        <f>'[1]17'!I$5*$D17/100</f>
        <v>0.016</v>
      </c>
      <c r="G17" s="11">
        <f>'[1]17'!J$5*$D17/100</f>
        <v>0.0184</v>
      </c>
      <c r="H17" s="11">
        <f>'[1]17'!K$5*$D17/100</f>
        <v>0.0632</v>
      </c>
      <c r="I17" s="10">
        <f>'[1]17'!M$5*$D17/100</f>
        <v>56</v>
      </c>
      <c r="J17" s="10">
        <f>'[1]17'!O$5*$D17/100</f>
        <v>0.256</v>
      </c>
      <c r="K17" s="11">
        <f>'[1]17'!R$5*$D17/100</f>
        <v>0.0184</v>
      </c>
      <c r="L17" s="12">
        <f>'[1]17'!AA$5*$D17/100</f>
        <v>0.96</v>
      </c>
      <c r="M17" s="13">
        <f>'[1]17'!AI$5*$D17/100</f>
        <v>0.00032</v>
      </c>
      <c r="N17" s="13">
        <f>'[1]17'!AJ$5*$D17/100</f>
        <v>0.00136</v>
      </c>
      <c r="O17" s="10">
        <f>'[1]17'!AP$5*$D17/100</f>
        <v>0.024000000000000004</v>
      </c>
      <c r="P17" s="11">
        <f>'[1]17'!AW$5*$D17/100</f>
        <v>0.0344</v>
      </c>
      <c r="Q17" s="11">
        <f>'[1]17'!AX$5*$D17/100</f>
        <v>0.14240000000000003</v>
      </c>
    </row>
    <row r="18" spans="2:17" ht="13.5">
      <c r="B18" s="1">
        <v>16001</v>
      </c>
      <c r="C18" t="s">
        <v>38</v>
      </c>
      <c r="D18">
        <v>4</v>
      </c>
      <c r="E18" s="10">
        <f>'[1]16'!G$2*$D18/100</f>
        <v>4.36</v>
      </c>
      <c r="F18" s="11">
        <f>'[1]16'!I$2*$D18/100</f>
        <v>0.016</v>
      </c>
      <c r="G18" s="11">
        <f>'[1]16'!J$2*$D18/100</f>
        <v>0</v>
      </c>
      <c r="H18" s="11">
        <f>'[1]16'!K$2*$D18/100</f>
        <v>0.196</v>
      </c>
      <c r="I18" s="10">
        <f>'[1]16'!M$2*$D18/100</f>
        <v>0.08</v>
      </c>
      <c r="J18" s="10">
        <f>'[1]16'!O$2*$D18/100</f>
        <v>0.12</v>
      </c>
      <c r="K18" s="11">
        <f>'[1]16'!R$2*$D18/100</f>
        <v>0</v>
      </c>
      <c r="L18" s="12">
        <f>'[1]16'!AA$2*$D18/100</f>
        <v>0</v>
      </c>
      <c r="M18" s="13">
        <f>'[1]16'!AI$2*$D18/100</f>
        <v>0</v>
      </c>
      <c r="N18" s="13">
        <f>'[1]16'!AJ$2*$D18/100</f>
        <v>0</v>
      </c>
      <c r="O18" s="10">
        <f>'[1]16'!AP$2*$D18/100</f>
        <v>0</v>
      </c>
      <c r="P18" s="11">
        <f>'[1]16'!AW$2*$D18/100</f>
        <v>0</v>
      </c>
      <c r="Q18" s="11">
        <f>'[1]16'!AX$2*$D18/100</f>
        <v>0</v>
      </c>
    </row>
    <row r="19" spans="2:17" ht="13.5">
      <c r="B19" s="1">
        <v>17065</v>
      </c>
      <c r="C19" t="s">
        <v>39</v>
      </c>
      <c r="D19">
        <v>0.01</v>
      </c>
      <c r="E19" s="10">
        <f>'[1]17'!G$67*$D19/100</f>
        <v>0.0371</v>
      </c>
      <c r="F19" s="11">
        <f>'[1]17'!I$67*$D19/100</f>
        <v>0.00106</v>
      </c>
      <c r="G19" s="11">
        <f>'[1]17'!J$67*$D19/100</f>
        <v>0.0006200000000000001</v>
      </c>
      <c r="H19" s="11">
        <f>'[1]17'!K$67*$D19/100</f>
        <v>0.006829999999999999</v>
      </c>
      <c r="I19" s="10">
        <f>'[1]17'!M$67*$D19/100</f>
        <v>0.0035000000000000005</v>
      </c>
      <c r="J19" s="10">
        <f>'[1]17'!O$67*$D19/100</f>
        <v>0.033</v>
      </c>
      <c r="K19" s="11">
        <f>'[1]17'!R$67*$D19/100</f>
        <v>0.00137</v>
      </c>
      <c r="L19" s="12">
        <f>'[1]17'!AA$67*$D19/100</f>
        <v>0.0007000000000000001</v>
      </c>
      <c r="M19" s="13">
        <f>'[1]17'!AI$67*$D19/100</f>
        <v>5.999999999999999E-06</v>
      </c>
      <c r="N19" s="13">
        <f>'[1]17'!AJ$67*$D19/100</f>
        <v>1.8E-05</v>
      </c>
      <c r="O19" s="10">
        <f>'[1]17'!AP$67*$D19/100</f>
        <v>0.0001</v>
      </c>
      <c r="P19" s="11">
        <f>'[1]17'!AW$67*$D19/100</f>
        <v>0</v>
      </c>
      <c r="Q19" s="11">
        <f>'[1]17'!AX$67*$D19/100</f>
        <v>1E-05</v>
      </c>
    </row>
    <row r="20" spans="3:17" ht="13.5">
      <c r="C20" t="s">
        <v>33</v>
      </c>
      <c r="D20">
        <v>60</v>
      </c>
      <c r="E20" s="10"/>
      <c r="F20" s="11"/>
      <c r="G20" s="11"/>
      <c r="H20" s="11"/>
      <c r="I20" s="10"/>
      <c r="J20" s="10"/>
      <c r="K20" s="11"/>
      <c r="L20" s="12"/>
      <c r="M20" s="13"/>
      <c r="N20" s="13"/>
      <c r="O20" s="10"/>
      <c r="P20" s="11"/>
      <c r="Q20" s="11"/>
    </row>
    <row r="21" spans="2:17" ht="13.5">
      <c r="B21" s="1">
        <v>17027</v>
      </c>
      <c r="C21" t="s">
        <v>40</v>
      </c>
      <c r="D21">
        <v>0.5</v>
      </c>
      <c r="E21" s="10">
        <f>'[1]17'!G$29*$D21/100</f>
        <v>1.175</v>
      </c>
      <c r="F21" s="11">
        <f>'[1]17'!I$29*$D21/100</f>
        <v>0.035</v>
      </c>
      <c r="G21" s="11">
        <f>'[1]17'!J$29*$D21/100</f>
        <v>0.0215</v>
      </c>
      <c r="H21" s="11">
        <f>'[1]17'!K$29*$D21/100</f>
        <v>0.21050000000000002</v>
      </c>
      <c r="I21" s="10">
        <f>'[1]17'!M$29*$D21/100</f>
        <v>85</v>
      </c>
      <c r="J21" s="10">
        <f>'[1]17'!O$29*$D21/100</f>
        <v>0.13</v>
      </c>
      <c r="K21" s="11">
        <f>'[1]17'!R$29*$D21/100</f>
        <v>0.002</v>
      </c>
      <c r="L21" s="12">
        <f>'[1]17'!AA$29*$D21/100</f>
        <v>0</v>
      </c>
      <c r="M21" s="13">
        <f>'[1]17'!AI$29*$D21/100</f>
        <v>0.00015</v>
      </c>
      <c r="N21" s="13">
        <f>'[1]17'!AJ$29*$D21/100</f>
        <v>0.0004</v>
      </c>
      <c r="O21" s="10">
        <f>'[1]17'!AP$29*$D21/100</f>
        <v>0</v>
      </c>
      <c r="P21" s="11">
        <f>'[1]17'!AW$29*$D21/100</f>
        <v>0.0015</v>
      </c>
      <c r="Q21" s="11">
        <f>'[1]17'!AX$29*$D21/100</f>
        <v>0.21600000000000003</v>
      </c>
    </row>
    <row r="22" spans="3:17" ht="13.5">
      <c r="C22" t="s">
        <v>41</v>
      </c>
      <c r="D22">
        <f>SUM(D4:D21)</f>
        <v>479.81</v>
      </c>
      <c r="E22" s="10">
        <f aca="true" t="shared" si="0" ref="E22:Q22">SUM(E4:E21)</f>
        <v>537.1271</v>
      </c>
      <c r="F22" s="11">
        <f t="shared" si="0"/>
        <v>23.250059999999994</v>
      </c>
      <c r="G22" s="11">
        <f t="shared" si="0"/>
        <v>13.437520000000001</v>
      </c>
      <c r="H22" s="11">
        <f t="shared" si="0"/>
        <v>76.85352999999996</v>
      </c>
      <c r="I22" s="10">
        <f t="shared" si="0"/>
        <v>804.0735000000001</v>
      </c>
      <c r="J22" s="10">
        <f t="shared" si="0"/>
        <v>180.44400000000002</v>
      </c>
      <c r="K22" s="11">
        <f t="shared" si="0"/>
        <v>2.2922700000000003</v>
      </c>
      <c r="L22" s="12">
        <f t="shared" si="0"/>
        <v>35.2107</v>
      </c>
      <c r="M22" s="13">
        <f t="shared" si="0"/>
        <v>0.31687600000000005</v>
      </c>
      <c r="N22" s="13">
        <f t="shared" si="0"/>
        <v>0.20907800000000004</v>
      </c>
      <c r="O22" s="10">
        <f t="shared" si="0"/>
        <v>54.08410000000001</v>
      </c>
      <c r="P22" s="11">
        <f t="shared" si="0"/>
        <v>5.8539</v>
      </c>
      <c r="Q22" s="11">
        <f t="shared" si="0"/>
        <v>1.9334100000000003</v>
      </c>
    </row>
    <row r="23" spans="1:17" ht="13.5">
      <c r="A23" s="1" t="s">
        <v>42</v>
      </c>
      <c r="B23" s="1">
        <v>6312</v>
      </c>
      <c r="C23" t="s">
        <v>43</v>
      </c>
      <c r="D23">
        <v>10</v>
      </c>
      <c r="E23" s="10">
        <f>'[1]6'!G$334*$D23/100</f>
        <v>1.2</v>
      </c>
      <c r="F23" s="11">
        <f>'[1]6'!I$334*$D23/100</f>
        <v>0.06</v>
      </c>
      <c r="G23" s="11">
        <f>'[1]6'!J$334*$D23/100</f>
        <v>0.01</v>
      </c>
      <c r="H23" s="11">
        <f>'[1]6'!K$334*$D23/100</f>
        <v>0.28</v>
      </c>
      <c r="I23" s="10">
        <f>'[1]6'!M$334*$D23/100</f>
        <v>0.2</v>
      </c>
      <c r="J23" s="10">
        <f>'[1]6'!O$334*$D23/100</f>
        <v>1.9</v>
      </c>
      <c r="K23" s="11">
        <f>'[1]6'!R$334*$D23/100</f>
        <v>0.03</v>
      </c>
      <c r="L23" s="12">
        <f>'[1]6'!AA$334*$D23/100</f>
        <v>2</v>
      </c>
      <c r="M23" s="13">
        <f>'[1]6'!AI$334*$D23/100</f>
        <v>0.005</v>
      </c>
      <c r="N23" s="13">
        <f>'[1]6'!AJ$334*$D23/100</f>
        <v>0.003</v>
      </c>
      <c r="O23" s="10">
        <f>'[1]6'!AP$334*$D23/100</f>
        <v>0.5</v>
      </c>
      <c r="P23" s="11">
        <f>'[1]6'!AW$334*$D23/100</f>
        <v>0.11</v>
      </c>
      <c r="Q23" s="11">
        <f>'[1]6'!AX$334*$D23/100</f>
        <v>0</v>
      </c>
    </row>
    <row r="24" spans="2:17" ht="13.5">
      <c r="B24" s="1">
        <v>6134</v>
      </c>
      <c r="C24" t="s">
        <v>44</v>
      </c>
      <c r="D24">
        <v>30</v>
      </c>
      <c r="E24" s="10">
        <f>'[1]6'!G$143*$D24/100</f>
        <v>5.4</v>
      </c>
      <c r="F24" s="11">
        <f>'[1]6'!I$143*$D24/100</f>
        <v>0.12</v>
      </c>
      <c r="G24" s="11">
        <f>'[1]6'!J$143*$D24/100</f>
        <v>0.03</v>
      </c>
      <c r="H24" s="11">
        <f>'[1]6'!K$143*$D24/100</f>
        <v>1.2299999999999998</v>
      </c>
      <c r="I24" s="10">
        <f>'[1]6'!M$143*$D24/100</f>
        <v>5.1</v>
      </c>
      <c r="J24" s="10">
        <f>'[1]6'!O$143*$D24/100</f>
        <v>6.9</v>
      </c>
      <c r="K24" s="11">
        <f>'[1]6'!R$143*$D24/100</f>
        <v>0.06</v>
      </c>
      <c r="L24" s="12">
        <f>'[1]6'!AA$143*$D24/100</f>
        <v>0</v>
      </c>
      <c r="M24" s="13">
        <f>'[1]6'!AI$143*$D24/100</f>
        <v>0.006</v>
      </c>
      <c r="N24" s="13">
        <f>'[1]6'!AJ$143*$D24/100</f>
        <v>0.003</v>
      </c>
      <c r="O24" s="10">
        <f>'[1]6'!AP$143*$D24/100</f>
        <v>3.3</v>
      </c>
      <c r="P24" s="11">
        <f>'[1]6'!AW$143*$D24/100</f>
        <v>0.39</v>
      </c>
      <c r="Q24" s="11">
        <f>'[1]6'!AX$143*$D24/100</f>
        <v>0</v>
      </c>
    </row>
    <row r="25" spans="2:17" ht="13.5">
      <c r="B25" s="1">
        <v>6065</v>
      </c>
      <c r="C25" t="s">
        <v>45</v>
      </c>
      <c r="D25">
        <v>30</v>
      </c>
      <c r="E25" s="10">
        <f>'[1]6'!G$70*$D25/100</f>
        <v>4.2</v>
      </c>
      <c r="F25" s="11">
        <f>'[1]6'!I$70*$D25/100</f>
        <v>0.3</v>
      </c>
      <c r="G25" s="11">
        <f>'[1]6'!J$70*$D25/100</f>
        <v>0.03</v>
      </c>
      <c r="H25" s="11">
        <f>'[1]6'!K$70*$D25/100</f>
        <v>0.9</v>
      </c>
      <c r="I25" s="10">
        <f>'[1]6'!M$70*$D25/100</f>
        <v>0.3</v>
      </c>
      <c r="J25" s="10">
        <f>'[1]6'!O$70*$D25/100</f>
        <v>7.8</v>
      </c>
      <c r="K25" s="11">
        <f>'[1]6'!R$70*$D25/100</f>
        <v>0.09</v>
      </c>
      <c r="L25" s="12">
        <f>'[1]6'!AA$70*$D25/100</f>
        <v>8.4</v>
      </c>
      <c r="M25" s="13">
        <f>'[1]6'!AI$70*$D25/100</f>
        <v>0.009</v>
      </c>
      <c r="N25" s="13">
        <f>'[1]6'!AJ$70*$D25/100</f>
        <v>0.009</v>
      </c>
      <c r="O25" s="10">
        <f>'[1]6'!AP$70*$D25/100</f>
        <v>4.2</v>
      </c>
      <c r="P25" s="11">
        <f>'[1]6'!AW$70*$D25/100</f>
        <v>0.33</v>
      </c>
      <c r="Q25" s="11">
        <f>'[1]6'!AX$70*$D25/100</f>
        <v>0</v>
      </c>
    </row>
    <row r="26" spans="2:17" ht="13.5">
      <c r="B26" s="1">
        <v>6017</v>
      </c>
      <c r="C26" t="s">
        <v>46</v>
      </c>
      <c r="D26">
        <v>10</v>
      </c>
      <c r="E26" s="10">
        <f>'[1]6'!G$19*$D26/100</f>
        <v>15.9</v>
      </c>
      <c r="F26" s="11">
        <f>'[1]6'!I$19*$D26/100</f>
        <v>1.3</v>
      </c>
      <c r="G26" s="11">
        <f>'[1]6'!J$19*$D26/100</f>
        <v>0.76</v>
      </c>
      <c r="H26" s="11">
        <f>'[1]6'!K$19*$D26/100</f>
        <v>1.06</v>
      </c>
      <c r="I26" s="10">
        <f>'[1]6'!M$19*$D26/100</f>
        <v>0.5</v>
      </c>
      <c r="J26" s="10">
        <f>'[1]6'!O$19*$D26/100</f>
        <v>7.6</v>
      </c>
      <c r="K26" s="11">
        <f>'[1]6'!R$19*$D26/100</f>
        <v>0.25</v>
      </c>
      <c r="L26" s="12">
        <f>'[1]6'!AA$19*$D26/100</f>
        <v>1.5</v>
      </c>
      <c r="M26" s="13">
        <f>'[1]6'!AI$19*$D26/100</f>
        <v>0.028000000000000004</v>
      </c>
      <c r="N26" s="13">
        <f>'[1]6'!AJ$19*$D26/100</f>
        <v>0.013000000000000001</v>
      </c>
      <c r="O26" s="10">
        <f>'[1]6'!AP$19*$D26/100</f>
        <v>2.7</v>
      </c>
      <c r="P26" s="11">
        <f>'[1]6'!AW$19*$D26/100</f>
        <v>0.73</v>
      </c>
      <c r="Q26" s="11">
        <f>'[1]6'!AX$19*$D26/100</f>
        <v>0</v>
      </c>
    </row>
    <row r="27" spans="2:17" ht="13.5">
      <c r="B27" s="1">
        <v>6183</v>
      </c>
      <c r="C27" t="s">
        <v>47</v>
      </c>
      <c r="D27">
        <v>15</v>
      </c>
      <c r="E27" s="10">
        <f>'[1]6'!G$195*$D27/100</f>
        <v>4.35</v>
      </c>
      <c r="F27" s="11">
        <f>'[1]6'!I$195*$D27/100</f>
        <v>0.165</v>
      </c>
      <c r="G27" s="11">
        <f>'[1]6'!J$195*$D27/100</f>
        <v>0.015</v>
      </c>
      <c r="H27" s="11">
        <f>'[1]6'!K$195*$D27/100</f>
        <v>1.08</v>
      </c>
      <c r="I27" s="10">
        <f>'[1]6'!M$195*$D27/100</f>
        <v>0.6</v>
      </c>
      <c r="J27" s="10">
        <f>'[1]6'!O$195*$D27/100</f>
        <v>1.8</v>
      </c>
      <c r="K27" s="11">
        <f>'[1]6'!R$195*$D27/100</f>
        <v>0.06</v>
      </c>
      <c r="L27" s="12">
        <f>'[1]6'!AA$195*$D27/100</f>
        <v>12</v>
      </c>
      <c r="M27" s="13">
        <f>'[1]6'!AI$195*$D27/100</f>
        <v>0.0105</v>
      </c>
      <c r="N27" s="13">
        <f>'[1]6'!AJ$195*$D27/100</f>
        <v>0.0075</v>
      </c>
      <c r="O27" s="10">
        <f>'[1]6'!AP$195*$D27/100</f>
        <v>4.8</v>
      </c>
      <c r="P27" s="11">
        <f>'[1]6'!AW$195*$D27/100</f>
        <v>0.21</v>
      </c>
      <c r="Q27" s="11">
        <f>'[1]6'!AX$195*$D27/100</f>
        <v>0</v>
      </c>
    </row>
    <row r="28" spans="2:17" ht="13.5">
      <c r="B28" s="1">
        <v>9044</v>
      </c>
      <c r="C28" t="s">
        <v>48</v>
      </c>
      <c r="D28">
        <v>0.1</v>
      </c>
      <c r="E28" s="10">
        <f>'[1]9'!G$45*$D28/100</f>
        <v>0.138</v>
      </c>
      <c r="F28" s="11">
        <f>'[1]9'!I$45*$D28/100</f>
        <v>0.018000000000000002</v>
      </c>
      <c r="G28" s="11">
        <f>'[1]9'!J$45*$D28/100</f>
        <v>0.004</v>
      </c>
      <c r="H28" s="11">
        <f>'[1]9'!K$45*$D28/100</f>
        <v>0.0418</v>
      </c>
      <c r="I28" s="10">
        <f>'[1]9'!M$45*$D28/100</f>
        <v>9.5</v>
      </c>
      <c r="J28" s="10">
        <f>'[1]9'!O$45*$D28/100</f>
        <v>0.82</v>
      </c>
      <c r="K28" s="11">
        <f>'[1]9'!R$45*$D28/100</f>
        <v>0.0060999999999999995</v>
      </c>
      <c r="L28" s="12">
        <f>'[1]9'!AA$45*$D28/100</f>
        <v>0.15</v>
      </c>
      <c r="M28" s="13">
        <f>'[1]9'!AI$45*$D28/100</f>
        <v>5.000000000000001E-05</v>
      </c>
      <c r="N28" s="13">
        <f>'[1]9'!AJ$45*$D28/100</f>
        <v>7.000000000000001E-05</v>
      </c>
      <c r="O28" s="10">
        <f>'[1]9'!AP$45*$D28/100</f>
        <v>0</v>
      </c>
      <c r="P28" s="11">
        <f>'[1]9'!AW$45*$D28/100</f>
        <v>0.03560000000000001</v>
      </c>
      <c r="Q28" s="11">
        <f>'[1]9'!AX$45*$D28/100</f>
        <v>0.0241</v>
      </c>
    </row>
    <row r="29" spans="2:17" ht="13.5">
      <c r="B29" s="1">
        <v>17007</v>
      </c>
      <c r="C29" t="s">
        <v>36</v>
      </c>
      <c r="D29">
        <v>2</v>
      </c>
      <c r="E29" s="10">
        <f>'[1]17'!G$8*$D29/100</f>
        <v>1.42</v>
      </c>
      <c r="F29" s="11">
        <f>'[1]17'!I$8*$D29/100</f>
        <v>0.154</v>
      </c>
      <c r="G29" s="11">
        <f>'[1]17'!J$8*$D29/100</f>
        <v>0</v>
      </c>
      <c r="H29" s="11">
        <f>'[1]17'!K$8*$D29/100</f>
        <v>0.20199999999999999</v>
      </c>
      <c r="I29" s="10">
        <f>'[1]17'!M$8*$D29/100</f>
        <v>114</v>
      </c>
      <c r="J29" s="10">
        <f>'[1]17'!O$8*$D29/100</f>
        <v>0.58</v>
      </c>
      <c r="K29" s="11">
        <f>'[1]17'!R$8*$D29/100</f>
        <v>0.034</v>
      </c>
      <c r="L29" s="12">
        <f>'[1]17'!AA$8*$D29/100</f>
        <v>0</v>
      </c>
      <c r="M29" s="13">
        <f>'[1]17'!AI$8*$D29/100</f>
        <v>0.001</v>
      </c>
      <c r="N29" s="13">
        <f>'[1]17'!AJ$8*$D29/100</f>
        <v>0.0034000000000000002</v>
      </c>
      <c r="O29" s="10">
        <f>'[1]17'!AP$8*$D29/100</f>
        <v>0</v>
      </c>
      <c r="P29" s="11">
        <f>'[1]17'!AW$8*$D29/100</f>
        <v>0</v>
      </c>
      <c r="Q29" s="11">
        <f>'[1]17'!AX$8*$D29/100</f>
        <v>0.29</v>
      </c>
    </row>
    <row r="30" spans="2:17" ht="13.5">
      <c r="B30" s="1">
        <v>3003</v>
      </c>
      <c r="C30" t="s">
        <v>49</v>
      </c>
      <c r="D30">
        <v>2</v>
      </c>
      <c r="E30" s="10">
        <f>'[1]3'!G$4*$D30/100</f>
        <v>7.68</v>
      </c>
      <c r="F30" s="11">
        <f>'[1]3'!I$4*$D30/100</f>
        <v>0</v>
      </c>
      <c r="G30" s="11">
        <f>'[1]3'!J$4*$D30/100</f>
        <v>0</v>
      </c>
      <c r="H30" s="11">
        <f>'[1]3'!K$4*$D30/100</f>
        <v>1.984</v>
      </c>
      <c r="I30" s="10">
        <f>'[1]3'!M$4*$D30/100</f>
        <v>0.02</v>
      </c>
      <c r="J30" s="10">
        <f>'[1]3'!O$4*$D30/100</f>
        <v>0.02</v>
      </c>
      <c r="K30" s="11">
        <f>'[1]3'!R$4*$D30/100</f>
        <v>0</v>
      </c>
      <c r="L30" s="12">
        <f>'[1]3'!AA$4*$D30/100</f>
        <v>0</v>
      </c>
      <c r="M30" s="13">
        <f>'[1]3'!AI$4*$D30/100</f>
        <v>0</v>
      </c>
      <c r="N30" s="13">
        <f>'[1]3'!AJ$4*$D30/100</f>
        <v>0</v>
      </c>
      <c r="O30" s="10">
        <f>'[1]3'!AP$4*$D30/100</f>
        <v>0</v>
      </c>
      <c r="P30" s="11">
        <f>'[1]3'!AW$4*$D30/100</f>
        <v>0</v>
      </c>
      <c r="Q30" s="11">
        <f>'[1]3'!AX$4*$D30/100</f>
        <v>0</v>
      </c>
    </row>
    <row r="31" spans="2:17" ht="13.5">
      <c r="B31" s="1">
        <v>14002</v>
      </c>
      <c r="C31" t="s">
        <v>50</v>
      </c>
      <c r="D31">
        <v>0.6</v>
      </c>
      <c r="E31" s="10">
        <f>'[1]14'!G$3*$D31/100</f>
        <v>5.526</v>
      </c>
      <c r="F31" s="11">
        <f>'[1]14'!I$3*$D31/100</f>
        <v>0</v>
      </c>
      <c r="G31" s="11">
        <f>'[1]14'!J$3*$D31/100</f>
        <v>0.6</v>
      </c>
      <c r="H31" s="11">
        <f>'[1]14'!K$3*$D31/100</f>
        <v>0</v>
      </c>
      <c r="I31" s="10">
        <f>'[1]14'!M$3*$D31/100</f>
        <v>0</v>
      </c>
      <c r="J31" s="10">
        <f>'[1]14'!O$3*$D31/100</f>
        <v>0.006</v>
      </c>
      <c r="K31" s="11">
        <f>'[1]14'!R$3*$D31/100</f>
        <v>0.0006</v>
      </c>
      <c r="L31" s="12">
        <f>'[1]14'!AA$3*$D31/100</f>
        <v>0</v>
      </c>
      <c r="M31" s="13">
        <f>'[1]14'!AI$3*$D31/100</f>
        <v>0</v>
      </c>
      <c r="N31" s="13">
        <f>'[1]14'!AJ$3*$D31/100</f>
        <v>0</v>
      </c>
      <c r="O31" s="10">
        <f>'[1]14'!AP$3*$D31/100</f>
        <v>0</v>
      </c>
      <c r="P31" s="11">
        <f>'[1]14'!AW$3*$D31/100</f>
        <v>0</v>
      </c>
      <c r="Q31" s="11">
        <f>'[1]14'!AX$3*$D31/100</f>
        <v>0</v>
      </c>
    </row>
    <row r="32" spans="2:17" ht="13.5">
      <c r="B32" s="1">
        <v>17015</v>
      </c>
      <c r="C32" t="s">
        <v>51</v>
      </c>
      <c r="D32">
        <v>5</v>
      </c>
      <c r="E32" s="10">
        <f>'[1]17'!G$17*$D32/100</f>
        <v>1.25</v>
      </c>
      <c r="F32" s="11">
        <f>'[1]17'!I$17*$D32/100</f>
        <v>0.005</v>
      </c>
      <c r="G32" s="11">
        <f>'[1]17'!J$17*$D32/100</f>
        <v>0</v>
      </c>
      <c r="H32" s="11">
        <f>'[1]17'!K$17*$D32/100</f>
        <v>0.12</v>
      </c>
      <c r="I32" s="10">
        <f>'[1]17'!M$17*$D32/100</f>
        <v>0.3</v>
      </c>
      <c r="J32" s="10">
        <f>'[1]17'!O$17*$D32/100</f>
        <v>0.1</v>
      </c>
      <c r="K32" s="11">
        <f>'[1]17'!R$17*$D32/100</f>
        <v>0</v>
      </c>
      <c r="L32" s="12">
        <f>'[1]17'!AA$17*$D32/100</f>
        <v>0</v>
      </c>
      <c r="M32" s="13">
        <f>'[1]17'!AI$17*$D32/100</f>
        <v>0.0005</v>
      </c>
      <c r="N32" s="13">
        <f>'[1]17'!AJ$17*$D32/100</f>
        <v>0.0005</v>
      </c>
      <c r="O32" s="10">
        <f>'[1]17'!AP$17*$D32/100</f>
        <v>0</v>
      </c>
      <c r="P32" s="11">
        <f>'[1]17'!AW$17*$D32/100</f>
        <v>0</v>
      </c>
      <c r="Q32" s="11">
        <f>'[1]17'!AX$17*$D32/100</f>
        <v>0</v>
      </c>
    </row>
    <row r="33" spans="3:17" ht="13.5">
      <c r="C33" t="s">
        <v>52</v>
      </c>
      <c r="D33">
        <f>SUM(D23:D32)</f>
        <v>104.69999999999999</v>
      </c>
      <c r="E33" s="10">
        <f aca="true" t="shared" si="1" ref="E33:Q33">SUM(E23:E32)</f>
        <v>47.06400000000001</v>
      </c>
      <c r="F33" s="11">
        <f t="shared" si="1"/>
        <v>2.122</v>
      </c>
      <c r="G33" s="11">
        <f t="shared" si="1"/>
        <v>1.449</v>
      </c>
      <c r="H33" s="11">
        <f t="shared" si="1"/>
        <v>6.8978</v>
      </c>
      <c r="I33" s="10">
        <f t="shared" si="1"/>
        <v>130.52</v>
      </c>
      <c r="J33" s="10">
        <f t="shared" si="1"/>
        <v>27.526000000000003</v>
      </c>
      <c r="K33" s="11">
        <f t="shared" si="1"/>
        <v>0.5307000000000001</v>
      </c>
      <c r="L33" s="12">
        <f t="shared" si="1"/>
        <v>24.049999999999997</v>
      </c>
      <c r="M33" s="13">
        <f t="shared" si="1"/>
        <v>0.060050000000000006</v>
      </c>
      <c r="N33" s="13">
        <f t="shared" si="1"/>
        <v>0.039470000000000005</v>
      </c>
      <c r="O33" s="10">
        <f t="shared" si="1"/>
        <v>15.5</v>
      </c>
      <c r="P33" s="11">
        <f t="shared" si="1"/>
        <v>1.8056</v>
      </c>
      <c r="Q33" s="11">
        <f t="shared" si="1"/>
        <v>0.3141</v>
      </c>
    </row>
    <row r="34" spans="1:17" ht="13.5">
      <c r="A34" s="1" t="s">
        <v>53</v>
      </c>
      <c r="B34" s="1">
        <v>6160</v>
      </c>
      <c r="C34" t="s">
        <v>54</v>
      </c>
      <c r="D34">
        <v>15</v>
      </c>
      <c r="E34" s="10">
        <f>'[1]6'!G$170*$D34/100</f>
        <v>1.35</v>
      </c>
      <c r="F34" s="11">
        <f>'[1]6'!I$170*$D34/100</f>
        <v>0.09</v>
      </c>
      <c r="G34" s="11">
        <f>'[1]6'!J$170*$D34/100</f>
        <v>0.015</v>
      </c>
      <c r="H34" s="11">
        <f>'[1]6'!K$170*$D34/100</f>
        <v>0.3</v>
      </c>
      <c r="I34" s="10">
        <f>'[1]6'!M$170*$D34/100</f>
        <v>4.8</v>
      </c>
      <c r="J34" s="10">
        <f>'[1]6'!O$170*$D34/100</f>
        <v>15</v>
      </c>
      <c r="K34" s="11">
        <f>'[1]6'!R$170*$D34/100</f>
        <v>0.165</v>
      </c>
      <c r="L34" s="12">
        <f>'[1]6'!AA$170*$D34/100</f>
        <v>25.5</v>
      </c>
      <c r="M34" s="13">
        <f>'[1]6'!AI$170*$D34/100</f>
        <v>0.0045</v>
      </c>
      <c r="N34" s="13">
        <f>'[1]6'!AJ$170*$D34/100</f>
        <v>0.0105</v>
      </c>
      <c r="O34" s="10">
        <f>'[1]6'!AP$170*$D34/100</f>
        <v>3.6</v>
      </c>
      <c r="P34" s="11">
        <f>'[1]6'!AW$170*$D34/100</f>
        <v>0.18</v>
      </c>
      <c r="Q34" s="11">
        <f>'[1]6'!AX$170*$D34/100</f>
        <v>0.015</v>
      </c>
    </row>
    <row r="35" spans="2:17" ht="13.5">
      <c r="B35" s="1">
        <v>6233</v>
      </c>
      <c r="C35" t="s">
        <v>55</v>
      </c>
      <c r="D35">
        <v>10</v>
      </c>
      <c r="E35" s="10">
        <f>'[1]6'!G$249*$D35/100</f>
        <v>1.4</v>
      </c>
      <c r="F35" s="11">
        <f>'[1]6'!I$249*$D35/100</f>
        <v>0.08</v>
      </c>
      <c r="G35" s="11">
        <f>'[1]6'!J$249*$D35/100</f>
        <v>0.01</v>
      </c>
      <c r="H35" s="11">
        <f>'[1]6'!K$249*$D35/100</f>
        <v>0.32</v>
      </c>
      <c r="I35" s="10">
        <f>'[1]6'!M$249*$D35/100</f>
        <v>0.6</v>
      </c>
      <c r="J35" s="10">
        <f>'[1]6'!O$249*$D35/100</f>
        <v>4.3</v>
      </c>
      <c r="K35" s="11">
        <f>'[1]6'!R$249*$D35/100</f>
        <v>0.03</v>
      </c>
      <c r="L35" s="12">
        <f>'[1]6'!AA$249*$D35/100</f>
        <v>0.8</v>
      </c>
      <c r="M35" s="13">
        <f>'[1]6'!AI$249*$D35/100</f>
        <v>0.003</v>
      </c>
      <c r="N35" s="13">
        <f>'[1]6'!AJ$249*$D35/100</f>
        <v>0.003</v>
      </c>
      <c r="O35" s="10">
        <f>'[1]6'!AP$249*$D35/100</f>
        <v>1.9</v>
      </c>
      <c r="P35" s="11">
        <f>'[1]6'!AW$249*$D35/100</f>
        <v>0.13</v>
      </c>
      <c r="Q35" s="11">
        <f>'[1]6'!AX$249*$D35/100</f>
        <v>0</v>
      </c>
    </row>
    <row r="36" spans="2:17" ht="13.5">
      <c r="B36" s="1">
        <v>6214</v>
      </c>
      <c r="C36" t="s">
        <v>56</v>
      </c>
      <c r="D36">
        <v>15</v>
      </c>
      <c r="E36" s="10">
        <f>'[1]6'!G$230*$D36/100</f>
        <v>5.55</v>
      </c>
      <c r="F36" s="11">
        <f>'[1]6'!I$230*$D36/100</f>
        <v>0.09</v>
      </c>
      <c r="G36" s="11">
        <f>'[1]6'!J$230*$D36/100</f>
        <v>0.015</v>
      </c>
      <c r="H36" s="11">
        <f>'[1]6'!K$230*$D36/100</f>
        <v>1.35</v>
      </c>
      <c r="I36" s="10">
        <f>'[1]6'!M$230*$D36/100</f>
        <v>3.75</v>
      </c>
      <c r="J36" s="10">
        <f>'[1]6'!O$230*$D36/100</f>
        <v>4.05</v>
      </c>
      <c r="K36" s="11">
        <f>'[1]6'!R$230*$D36/100</f>
        <v>0.03</v>
      </c>
      <c r="L36" s="12">
        <f>'[1]6'!AA$230*$D36/100</f>
        <v>102</v>
      </c>
      <c r="M36" s="13">
        <f>'[1]6'!AI$230*$D36/100</f>
        <v>0.006</v>
      </c>
      <c r="N36" s="13">
        <f>'[1]6'!AJ$230*$D36/100</f>
        <v>0.006</v>
      </c>
      <c r="O36" s="10">
        <f>'[1]6'!AP$230*$D36/100</f>
        <v>0.6</v>
      </c>
      <c r="P36" s="11">
        <f>'[1]6'!AW$230*$D36/100</f>
        <v>0.375</v>
      </c>
      <c r="Q36" s="11">
        <f>'[1]6'!AX$230*$D36/100</f>
        <v>0.015</v>
      </c>
    </row>
    <row r="37" spans="2:17" ht="13.5">
      <c r="B37" s="1">
        <v>10313</v>
      </c>
      <c r="C37" t="s">
        <v>57</v>
      </c>
      <c r="D37">
        <v>10</v>
      </c>
      <c r="E37" s="10">
        <f>'[1]10'!G$338*$D37/100</f>
        <v>9.7</v>
      </c>
      <c r="F37" s="11">
        <f>'[1]10'!I$338*$D37/100</f>
        <v>1.79</v>
      </c>
      <c r="G37" s="11">
        <f>'[1]10'!J$338*$D37/100</f>
        <v>0.01</v>
      </c>
      <c r="H37" s="11">
        <f>'[1]10'!K$338*$D37/100</f>
        <v>0.49</v>
      </c>
      <c r="I37" s="10">
        <f>'[1]10'!M$338*$D37/100</f>
        <v>12</v>
      </c>
      <c r="J37" s="10">
        <f>'[1]10'!O$338*$D37/100</f>
        <v>0.7</v>
      </c>
      <c r="K37" s="11">
        <f>'[1]10'!R$338*$D37/100</f>
        <v>0.02</v>
      </c>
      <c r="L37" s="12">
        <f>'[1]10'!AA$338*$D37/100</f>
        <v>0</v>
      </c>
      <c r="M37" s="13">
        <f>'[1]10'!AI$338*$D37/100</f>
        <v>0</v>
      </c>
      <c r="N37" s="13">
        <f>'[1]10'!AJ$338*$D37/100</f>
        <v>0.007000000000000001</v>
      </c>
      <c r="O37" s="10">
        <f>'[1]10'!AP$338*$D37/100</f>
        <v>0.2</v>
      </c>
      <c r="P37" s="11">
        <f>'[1]10'!AW$338*$D37/100</f>
        <v>0</v>
      </c>
      <c r="Q37" s="11">
        <f>'[1]10'!AX$338*$D37/100</f>
        <v>0.03</v>
      </c>
    </row>
    <row r="38" spans="2:17" ht="13.5">
      <c r="B38" s="1">
        <v>8006</v>
      </c>
      <c r="C38" t="s">
        <v>58</v>
      </c>
      <c r="D38">
        <v>0.5</v>
      </c>
      <c r="E38" s="10">
        <f>'[1]8'!G$7*$D38/100</f>
        <v>0.835</v>
      </c>
      <c r="F38" s="11">
        <f>'[1]8'!I$7*$D38/100</f>
        <v>0.0395</v>
      </c>
      <c r="G38" s="11">
        <f>'[1]8'!J$7*$D38/100</f>
        <v>0.0105</v>
      </c>
      <c r="H38" s="11">
        <f>'[1]8'!K$7*$D38/100</f>
        <v>0.3555</v>
      </c>
      <c r="I38" s="10">
        <f>'[1]8'!M$7*$D38/100</f>
        <v>0.295</v>
      </c>
      <c r="J38" s="10">
        <f>'[1]8'!O$7*$D38/100</f>
        <v>1.55</v>
      </c>
      <c r="K38" s="11">
        <f>'[1]8'!R$7*$D38/100</f>
        <v>0.17600000000000002</v>
      </c>
      <c r="L38" s="12">
        <f>'[1]8'!AA$7*$D38/100</f>
        <v>0</v>
      </c>
      <c r="M38" s="13">
        <f>'[1]8'!AI$7*$D38/100</f>
        <v>0.00095</v>
      </c>
      <c r="N38" s="13">
        <f>'[1]8'!AJ$7*$D38/100</f>
        <v>0.00435</v>
      </c>
      <c r="O38" s="10">
        <f>'[1]8'!AP$7*$D38/100</f>
        <v>0.025</v>
      </c>
      <c r="P38" s="11">
        <f>'[1]8'!AW$7*$D38/100</f>
        <v>0.287</v>
      </c>
      <c r="Q38" s="11">
        <f>'[1]8'!AX$7*$D38/100</f>
        <v>0.0005</v>
      </c>
    </row>
    <row r="39" spans="2:17" ht="13.5">
      <c r="B39" s="1">
        <v>17027</v>
      </c>
      <c r="C39" t="s">
        <v>40</v>
      </c>
      <c r="D39">
        <v>1.5</v>
      </c>
      <c r="E39" s="10">
        <f>'[1]17'!G$29*$D39/100</f>
        <v>3.525</v>
      </c>
      <c r="F39" s="11">
        <f>'[1]17'!I$29*$D39/100</f>
        <v>0.105</v>
      </c>
      <c r="G39" s="11">
        <f>'[1]17'!J$29*$D39/100</f>
        <v>0.06449999999999999</v>
      </c>
      <c r="H39" s="11">
        <f>'[1]17'!K$29*$D39/100</f>
        <v>0.6315000000000001</v>
      </c>
      <c r="I39" s="10">
        <f>'[1]17'!M$29*$D39/100</f>
        <v>255</v>
      </c>
      <c r="J39" s="10">
        <f>'[1]17'!O$29*$D39/100</f>
        <v>0.39</v>
      </c>
      <c r="K39" s="11">
        <f>'[1]17'!R$29*$D39/100</f>
        <v>0.006000000000000001</v>
      </c>
      <c r="L39" s="12">
        <f>'[1]17'!AA$29*$D39/100</f>
        <v>0</v>
      </c>
      <c r="M39" s="13">
        <f>'[1]17'!AI$29*$D39/100</f>
        <v>0.00045</v>
      </c>
      <c r="N39" s="13">
        <f>'[1]17'!AJ$29*$D39/100</f>
        <v>0.0012</v>
      </c>
      <c r="O39" s="10">
        <f>'[1]17'!AP$29*$D39/100</f>
        <v>0</v>
      </c>
      <c r="P39" s="11">
        <f>'[1]17'!AW$29*$D39/100</f>
        <v>0.0045</v>
      </c>
      <c r="Q39" s="11">
        <f>'[1]17'!AX$29*$D39/100</f>
        <v>0.6480000000000001</v>
      </c>
    </row>
    <row r="40" spans="2:17" ht="13.5">
      <c r="B40" s="1">
        <v>17012</v>
      </c>
      <c r="C40" t="s">
        <v>59</v>
      </c>
      <c r="D40">
        <v>0.15</v>
      </c>
      <c r="E40" s="10">
        <f>'[1]17'!G$13*$D40/100</f>
        <v>0</v>
      </c>
      <c r="F40" s="11">
        <f>'[1]17'!I$13*$D40/100</f>
        <v>0</v>
      </c>
      <c r="G40" s="11">
        <f>'[1]17'!J$13*$D40/100</f>
        <v>0</v>
      </c>
      <c r="H40" s="11">
        <f>'[1]17'!K$13*$D40/100</f>
        <v>0</v>
      </c>
      <c r="I40" s="10">
        <f>'[1]17'!M$13*$D40/100</f>
        <v>58.5</v>
      </c>
      <c r="J40" s="10">
        <f>'[1]17'!O$13*$D40/100</f>
        <v>0.033</v>
      </c>
      <c r="K40" s="11">
        <f>'[1]17'!R$13*$D40/100</f>
        <v>0</v>
      </c>
      <c r="L40" s="12">
        <f>'[1]17'!AA$13*$D40/100</f>
        <v>0</v>
      </c>
      <c r="M40" s="13">
        <f>'[1]17'!AI$13*$D40/100</f>
        <v>0</v>
      </c>
      <c r="N40" s="13">
        <f>'[1]17'!AJ$13*$D40/100</f>
        <v>0</v>
      </c>
      <c r="O40" s="10">
        <f>'[1]17'!AP$13*$D40/100</f>
        <v>0</v>
      </c>
      <c r="P40" s="11">
        <f>'[1]17'!AW$13*$D40/100</f>
        <v>0</v>
      </c>
      <c r="Q40" s="11">
        <f>'[1]17'!AX$13*$D40/100</f>
        <v>0.14864999999999998</v>
      </c>
    </row>
    <row r="41" spans="2:17" ht="13.5">
      <c r="B41" s="1">
        <v>17063</v>
      </c>
      <c r="C41" t="s">
        <v>60</v>
      </c>
      <c r="D41">
        <v>0.03</v>
      </c>
      <c r="E41" s="10">
        <f>'[1]17'!G$65*$D41/100</f>
        <v>0.1092</v>
      </c>
      <c r="F41" s="11">
        <f>'[1]17'!I$65*$D41/100</f>
        <v>0.0032999999999999995</v>
      </c>
      <c r="G41" s="11">
        <f>'[1]17'!J$65*$D41/100</f>
        <v>0.0018</v>
      </c>
      <c r="H41" s="11">
        <f>'[1]17'!K$65*$D41/100</f>
        <v>0.019979999999999998</v>
      </c>
      <c r="I41" s="10">
        <f>'[1]17'!M$65*$D41/100</f>
        <v>0.0195</v>
      </c>
      <c r="J41" s="10">
        <f>'[1]17'!O$65*$D41/100</f>
        <v>0.12299999999999998</v>
      </c>
      <c r="K41" s="11">
        <f>'[1]17'!R$65*$D41/100</f>
        <v>0.006</v>
      </c>
      <c r="L41" s="12">
        <f>'[1]17'!AA$65*$D41/100</f>
        <v>0.0045</v>
      </c>
      <c r="M41" s="13">
        <f>'[1]17'!AI$65*$D41/100</f>
        <v>3E-05</v>
      </c>
      <c r="N41" s="13">
        <f>'[1]17'!AJ$65*$D41/100</f>
        <v>7.2E-05</v>
      </c>
      <c r="O41" s="10">
        <f>'[1]17'!AP$65*$D41/100</f>
        <v>0</v>
      </c>
      <c r="P41" s="11">
        <f>'[1]17'!AW$65*$D41/100</f>
        <v>0</v>
      </c>
      <c r="Q41" s="11">
        <f>'[1]17'!AX$65*$D41/100</f>
        <v>6E-05</v>
      </c>
    </row>
    <row r="42" spans="3:17" ht="13.5">
      <c r="C42" t="s">
        <v>33</v>
      </c>
      <c r="D42">
        <v>150</v>
      </c>
      <c r="E42" s="10"/>
      <c r="F42" s="11"/>
      <c r="G42" s="11"/>
      <c r="H42" s="11"/>
      <c r="I42" s="10"/>
      <c r="J42" s="10"/>
      <c r="K42" s="11"/>
      <c r="L42" s="12"/>
      <c r="M42" s="13"/>
      <c r="N42" s="13"/>
      <c r="O42" s="10"/>
      <c r="P42" s="11"/>
      <c r="Q42" s="11"/>
    </row>
    <row r="43" spans="3:17" ht="13.5">
      <c r="C43" t="s">
        <v>61</v>
      </c>
      <c r="D43">
        <f>SUM(D34:D41)</f>
        <v>52.18</v>
      </c>
      <c r="E43" s="10">
        <f aca="true" t="shared" si="2" ref="E43:Q43">SUM(E34:E41)</f>
        <v>22.4692</v>
      </c>
      <c r="F43" s="11">
        <f t="shared" si="2"/>
        <v>2.1977999999999995</v>
      </c>
      <c r="G43" s="11">
        <f t="shared" si="2"/>
        <v>0.1268</v>
      </c>
      <c r="H43" s="11">
        <f t="shared" si="2"/>
        <v>3.46698</v>
      </c>
      <c r="I43" s="10">
        <f t="shared" si="2"/>
        <v>334.9645</v>
      </c>
      <c r="J43" s="10">
        <f t="shared" si="2"/>
        <v>26.146000000000004</v>
      </c>
      <c r="K43" s="11">
        <f t="shared" si="2"/>
        <v>0.43300000000000005</v>
      </c>
      <c r="L43" s="12">
        <f t="shared" si="2"/>
        <v>128.30450000000002</v>
      </c>
      <c r="M43" s="13">
        <f t="shared" si="2"/>
        <v>0.01493</v>
      </c>
      <c r="N43" s="13">
        <f t="shared" si="2"/>
        <v>0.032122000000000005</v>
      </c>
      <c r="O43" s="10">
        <f t="shared" si="2"/>
        <v>6.325</v>
      </c>
      <c r="P43" s="11">
        <f t="shared" si="2"/>
        <v>0.9764999999999999</v>
      </c>
      <c r="Q43" s="11">
        <f t="shared" si="2"/>
        <v>0.85721</v>
      </c>
    </row>
    <row r="44" spans="1:17" ht="13.5">
      <c r="A44" s="1" t="s">
        <v>62</v>
      </c>
      <c r="B44" s="1">
        <v>13003</v>
      </c>
      <c r="C44" t="s">
        <v>63</v>
      </c>
      <c r="D44">
        <v>70</v>
      </c>
      <c r="E44" s="10">
        <f>'[1]13'!G$4*$D44/100</f>
        <v>46.9</v>
      </c>
      <c r="F44" s="11">
        <f>'[1]13'!I$4*$D44/100</f>
        <v>2.31</v>
      </c>
      <c r="G44" s="11">
        <f>'[1]13'!J$4*$D44/100</f>
        <v>2.66</v>
      </c>
      <c r="H44" s="11">
        <f>'[1]13'!K$4*$D44/100</f>
        <v>3.36</v>
      </c>
      <c r="I44" s="10">
        <f>'[1]13'!M$4*$D44/100</f>
        <v>28.7</v>
      </c>
      <c r="J44" s="10">
        <f>'[1]13'!O$4*$D44/100</f>
        <v>77</v>
      </c>
      <c r="K44" s="11">
        <f>'[1]13'!R$4*$D44/100</f>
        <v>0.014000000000000002</v>
      </c>
      <c r="L44" s="12">
        <f>'[1]13'!AA$4*$D44/100</f>
        <v>26.6</v>
      </c>
      <c r="M44" s="13">
        <f>'[1]13'!AI$4*$D44/100</f>
        <v>0.028000000000000004</v>
      </c>
      <c r="N44" s="13">
        <f>'[1]13'!AJ$4*$D44/100</f>
        <v>0.105</v>
      </c>
      <c r="O44" s="10">
        <f>'[1]13'!AP$4*$D44/100</f>
        <v>0.7</v>
      </c>
      <c r="P44" s="11">
        <f>'[1]13'!AW$4*$D44/100</f>
        <v>0</v>
      </c>
      <c r="Q44" s="11">
        <f>'[1]13'!AX$4*$D44/100</f>
        <v>0.07</v>
      </c>
    </row>
    <row r="45" spans="2:17" ht="13.5">
      <c r="B45" s="1">
        <v>3003</v>
      </c>
      <c r="C45" t="s">
        <v>49</v>
      </c>
      <c r="D45">
        <v>8</v>
      </c>
      <c r="E45" s="10">
        <f>'[1]3'!G$4*$D45/100</f>
        <v>30.72</v>
      </c>
      <c r="F45" s="11">
        <f>'[1]3'!I$4*$D45/100</f>
        <v>0</v>
      </c>
      <c r="G45" s="11">
        <f>'[1]3'!J$4*$D45/100</f>
        <v>0</v>
      </c>
      <c r="H45" s="11">
        <f>'[1]3'!K$4*$D45/100</f>
        <v>7.936</v>
      </c>
      <c r="I45" s="10">
        <f>'[1]3'!M$4*$D45/100</f>
        <v>0.08</v>
      </c>
      <c r="J45" s="10">
        <f>'[1]3'!O$4*$D45/100</f>
        <v>0.08</v>
      </c>
      <c r="K45" s="11">
        <f>'[1]3'!R$4*$D45/100</f>
        <v>0</v>
      </c>
      <c r="L45" s="12">
        <f>'[1]3'!AA$4*$D45/100</f>
        <v>0</v>
      </c>
      <c r="M45" s="13">
        <f>'[1]3'!AI$4*$D45/100</f>
        <v>0</v>
      </c>
      <c r="N45" s="13">
        <f>'[1]3'!AJ$4*$D45/100</f>
        <v>0</v>
      </c>
      <c r="O45" s="10">
        <f>'[1]3'!AP$4*$D45/100</f>
        <v>0</v>
      </c>
      <c r="P45" s="11">
        <f>'[1]3'!AW$4*$D45/100</f>
        <v>0</v>
      </c>
      <c r="Q45" s="11">
        <f>'[1]3'!AX$4*$D45/100</f>
        <v>0</v>
      </c>
    </row>
    <row r="46" spans="2:17" ht="13.5">
      <c r="B46" s="1">
        <v>11198</v>
      </c>
      <c r="C46" t="s">
        <v>64</v>
      </c>
      <c r="D46">
        <v>1.5</v>
      </c>
      <c r="E46" s="10">
        <f>'[1]11'!G$199*$D46/100</f>
        <v>5.16</v>
      </c>
      <c r="F46" s="11">
        <f>'[1]11'!I$199*$D46/100</f>
        <v>1.3139999999999998</v>
      </c>
      <c r="G46" s="11">
        <f>'[1]11'!J$199*$D46/100</f>
        <v>0.0045</v>
      </c>
      <c r="H46" s="11">
        <f>'[1]11'!K$199*$D46/100</f>
        <v>0</v>
      </c>
      <c r="I46" s="10">
        <f>'[1]11'!M$199*$D46/100</f>
        <v>3.9</v>
      </c>
      <c r="J46" s="10">
        <f>'[1]11'!O$199*$D46/100</f>
        <v>0.24</v>
      </c>
      <c r="K46" s="11">
        <f>'[1]11'!R$199*$D46/100</f>
        <v>0.010499999999999999</v>
      </c>
      <c r="L46" s="12">
        <f>'[1]11'!AA$199*$D46/100</f>
        <v>0</v>
      </c>
      <c r="M46" s="13">
        <f>'[1]11'!AI$199*$D46/100</f>
        <v>0</v>
      </c>
      <c r="N46" s="13">
        <f>'[1]11'!AJ$199*$D46/100</f>
        <v>0</v>
      </c>
      <c r="O46" s="10">
        <f>'[1]11'!AP$199*$D46/100</f>
        <v>0</v>
      </c>
      <c r="P46" s="11">
        <f>'[1]11'!AW$199*$D46/100</f>
        <v>0</v>
      </c>
      <c r="Q46" s="11">
        <f>'[1]11'!AX$199*$D46/100</f>
        <v>0.010499999999999999</v>
      </c>
    </row>
    <row r="47" spans="3:17" ht="13.5">
      <c r="C47" t="s">
        <v>33</v>
      </c>
      <c r="D47">
        <v>10</v>
      </c>
      <c r="E47" s="10"/>
      <c r="F47" s="11"/>
      <c r="G47" s="11"/>
      <c r="H47" s="11"/>
      <c r="I47" s="10"/>
      <c r="J47" s="10"/>
      <c r="K47" s="11"/>
      <c r="L47" s="12"/>
      <c r="M47" s="13"/>
      <c r="N47" s="13"/>
      <c r="O47" s="10"/>
      <c r="P47" s="11"/>
      <c r="Q47" s="11"/>
    </row>
    <row r="48" spans="3:4" ht="13.5">
      <c r="C48" t="s">
        <v>65</v>
      </c>
      <c r="D48">
        <v>0.03</v>
      </c>
    </row>
    <row r="49" spans="2:17" ht="13.5">
      <c r="B49" s="1">
        <v>7132</v>
      </c>
      <c r="C49" t="s">
        <v>66</v>
      </c>
      <c r="D49">
        <v>15</v>
      </c>
      <c r="E49" s="10">
        <f>'[1]7'!G$144*$D49/100</f>
        <v>9.6</v>
      </c>
      <c r="F49" s="11">
        <f>'[1]7'!I$144*$D49/100</f>
        <v>0.09</v>
      </c>
      <c r="G49" s="11">
        <f>'[1]7'!J$144*$D49/100</f>
        <v>0.015</v>
      </c>
      <c r="H49" s="11">
        <f>'[1]7'!K$144*$D49/100</f>
        <v>2.5349999999999997</v>
      </c>
      <c r="I49" s="10">
        <f>'[1]7'!M$144*$D49/100</f>
        <v>0.15</v>
      </c>
      <c r="J49" s="10">
        <f>'[1]7'!O$144*$D49/100</f>
        <v>2.25</v>
      </c>
      <c r="K49" s="11">
        <f>'[1]7'!R$144*$D49/100</f>
        <v>0.03</v>
      </c>
      <c r="L49" s="12">
        <f>'[1]7'!AA$144*$D49/100</f>
        <v>7.65</v>
      </c>
      <c r="M49" s="13">
        <f>'[1]7'!AI$144*$D49/100</f>
        <v>0.006</v>
      </c>
      <c r="N49" s="13">
        <f>'[1]7'!AJ$144*$D49/100</f>
        <v>0.009</v>
      </c>
      <c r="O49" s="10">
        <f>'[1]7'!AP$144*$D49/100</f>
        <v>3</v>
      </c>
      <c r="P49" s="11">
        <f>'[1]7'!AW$144*$D49/100</f>
        <v>0.195</v>
      </c>
      <c r="Q49" s="11">
        <f>'[1]7'!AX$144*$D49/100</f>
        <v>0</v>
      </c>
    </row>
    <row r="50" spans="2:17" ht="13.5">
      <c r="B50" s="1">
        <v>7156</v>
      </c>
      <c r="C50" t="s">
        <v>67</v>
      </c>
      <c r="D50">
        <v>0.5</v>
      </c>
      <c r="E50" s="10">
        <f>'[1]7'!G$170*$D50/100</f>
        <v>0.13</v>
      </c>
      <c r="F50" s="11">
        <f>'[1]7'!I$170*$D50/100</f>
        <v>0.002</v>
      </c>
      <c r="G50" s="11">
        <f>'[1]7'!J$170*$D50/100</f>
        <v>0.001</v>
      </c>
      <c r="H50" s="11">
        <f>'[1]7'!K$170*$D50/100</f>
        <v>0.043</v>
      </c>
      <c r="I50" s="10">
        <f>'[1]7'!M$170*$D50/100</f>
        <v>0.01</v>
      </c>
      <c r="J50" s="10">
        <f>'[1]7'!O$170*$D50/100</f>
        <v>0.035</v>
      </c>
      <c r="K50" s="11">
        <f>'[1]7'!R$170*$D50/100</f>
        <v>0.0005</v>
      </c>
      <c r="L50" s="12">
        <f>'[1]7'!AA$170*$D50/100</f>
        <v>0.005</v>
      </c>
      <c r="M50" s="13">
        <f>'[1]7'!AI$170*$D50/100</f>
        <v>0.0002</v>
      </c>
      <c r="N50" s="13">
        <f>'[1]7'!AJ$170*$D50/100</f>
        <v>0.0001</v>
      </c>
      <c r="O50" s="10">
        <f>'[1]7'!AP$170*$D50/100</f>
        <v>0.25</v>
      </c>
      <c r="P50" s="11">
        <f>'[1]7'!AW$170*$D50/100</f>
        <v>0</v>
      </c>
      <c r="Q50" s="11">
        <f>'[1]7'!AX$170*$D50/100</f>
        <v>0</v>
      </c>
    </row>
    <row r="51" ht="13.5">
      <c r="C51" t="s">
        <v>68</v>
      </c>
    </row>
    <row r="52" spans="3:17" ht="13.5">
      <c r="C52" t="s">
        <v>69</v>
      </c>
      <c r="D52">
        <f>SUM(D44:D50)</f>
        <v>105.03</v>
      </c>
      <c r="E52" s="10">
        <f aca="true" t="shared" si="3" ref="E52:Q52">SUM(E44:E50)</f>
        <v>92.50999999999999</v>
      </c>
      <c r="F52" s="11">
        <f t="shared" si="3"/>
        <v>3.7159999999999993</v>
      </c>
      <c r="G52" s="11">
        <f t="shared" si="3"/>
        <v>2.6805000000000003</v>
      </c>
      <c r="H52" s="11">
        <f t="shared" si="3"/>
        <v>13.873999999999999</v>
      </c>
      <c r="I52" s="10">
        <f t="shared" si="3"/>
        <v>32.839999999999996</v>
      </c>
      <c r="J52" s="10">
        <f t="shared" si="3"/>
        <v>79.60499999999999</v>
      </c>
      <c r="K52" s="11">
        <f t="shared" si="3"/>
        <v>0.055</v>
      </c>
      <c r="L52" s="12">
        <f t="shared" si="3"/>
        <v>34.255</v>
      </c>
      <c r="M52" s="13">
        <f t="shared" si="3"/>
        <v>0.0342</v>
      </c>
      <c r="N52" s="13">
        <f t="shared" si="3"/>
        <v>0.1141</v>
      </c>
      <c r="O52" s="10">
        <f t="shared" si="3"/>
        <v>3.95</v>
      </c>
      <c r="P52" s="11">
        <f t="shared" si="3"/>
        <v>0.195</v>
      </c>
      <c r="Q52" s="11">
        <f t="shared" si="3"/>
        <v>0.0805</v>
      </c>
    </row>
    <row r="53" spans="3:17" ht="13.5">
      <c r="C53" t="s">
        <v>70</v>
      </c>
      <c r="D53">
        <f>SUM(D4:D21,D23:D32,D34:D42,D44:D50)</f>
        <v>891.7199999999999</v>
      </c>
      <c r="E53" s="10">
        <f aca="true" t="shared" si="4" ref="E53:Q53">SUM(E4:E21,E23:E32,E34:E42,E44:E50)</f>
        <v>699.1703</v>
      </c>
      <c r="F53" s="11">
        <f t="shared" si="4"/>
        <v>31.28585999999999</v>
      </c>
      <c r="G53" s="11">
        <f t="shared" si="4"/>
        <v>17.693820000000002</v>
      </c>
      <c r="H53" s="11">
        <f t="shared" si="4"/>
        <v>101.09230999999997</v>
      </c>
      <c r="I53" s="10">
        <f t="shared" si="4"/>
        <v>1302.3980000000004</v>
      </c>
      <c r="J53" s="10">
        <f t="shared" si="4"/>
        <v>313.72100000000006</v>
      </c>
      <c r="K53" s="11">
        <f t="shared" si="4"/>
        <v>3.310969999999999</v>
      </c>
      <c r="L53" s="12">
        <f t="shared" si="4"/>
        <v>221.8202</v>
      </c>
      <c r="M53" s="13">
        <f t="shared" si="4"/>
        <v>0.4260560000000001</v>
      </c>
      <c r="N53" s="13">
        <f t="shared" si="4"/>
        <v>0.39477000000000007</v>
      </c>
      <c r="O53" s="10">
        <f t="shared" si="4"/>
        <v>79.85910000000001</v>
      </c>
      <c r="P53" s="11">
        <f t="shared" si="4"/>
        <v>8.831000000000001</v>
      </c>
      <c r="Q53" s="11">
        <f t="shared" si="4"/>
        <v>3.18522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2008-09-03T09:30:01Z</dcterms:created>
  <dcterms:modified xsi:type="dcterms:W3CDTF">2008-09-03T09:30:19Z</dcterms:modified>
  <cp:category/>
  <cp:version/>
  <cp:contentType/>
  <cp:contentStatus/>
</cp:coreProperties>
</file>