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8011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<sst xmlns="http://schemas.openxmlformats.org/spreadsheetml/2006/main" count="82" uniqueCount="68">
  <si>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</si>
  <si>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</si>
  <si>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</si>
  <si>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</si>
  <si>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</si>
  <si>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</si>
  <si>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</si>
  <si>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</si>
  <si>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</si>
  <si>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</si>
  <si>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</si>
  <si>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</si>
  <si>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</si>
  <si>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</si>
  <si>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</si>
  <si>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</si>
  <si>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</si>
  <si>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</si>
  <si>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</si>
  <si>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</si>
  <si>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</si>
  <si>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</si>
  <si>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</si>
  <si>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ソフトフランス</t>
  </si>
  <si>
    <t>食パン・市販品</t>
  </si>
  <si>
    <t>Σ合計(4-4)</t>
  </si>
  <si>
    <t>野菜とお肉のコロコロシチュー</t>
  </si>
  <si>
    <t>鶏・ひき肉-生</t>
  </si>
  <si>
    <t>鶏卵・全卵-生</t>
  </si>
  <si>
    <t>たまねぎ・りん茎-生</t>
  </si>
  <si>
    <t>パン粉-乾燥</t>
  </si>
  <si>
    <t>薄力粉・１等</t>
  </si>
  <si>
    <t>食塩</t>
  </si>
  <si>
    <t>有塩バター</t>
  </si>
  <si>
    <t>薄力粉・１等</t>
  </si>
  <si>
    <t>普通牛乳</t>
  </si>
  <si>
    <t>じゃがいも-生</t>
  </si>
  <si>
    <t>にんじん・根、皮むき-生</t>
  </si>
  <si>
    <t>しめじ・ぶなしめじ-生</t>
  </si>
  <si>
    <t>ブロッコリー・花序-生</t>
  </si>
  <si>
    <t>ｽｲｰﾄｺｰﾝ・未熟種子・ｶｰﾈﾙ-冷凍</t>
  </si>
  <si>
    <t>あさり・缶詰・水煮</t>
  </si>
  <si>
    <t>ローリエ</t>
  </si>
  <si>
    <t>加工乳・低脂肪</t>
  </si>
  <si>
    <t>固形コンソメ</t>
  </si>
  <si>
    <t>ぶどう酒・白</t>
  </si>
  <si>
    <t>水</t>
  </si>
  <si>
    <t>Σ合計(6-25)</t>
  </si>
  <si>
    <t>かぼちゃとりんごのサラダ～ヨーグルト風味～</t>
  </si>
  <si>
    <t>かぼちゃ（西洋）-生</t>
  </si>
  <si>
    <t>りんご-生</t>
  </si>
  <si>
    <t>レタス・サニーレタス・葉-生</t>
  </si>
  <si>
    <t>ぶどう・干しぶどう</t>
  </si>
  <si>
    <t>くるみ-いり</t>
  </si>
  <si>
    <t>ヨーグルト・全脂無糖</t>
  </si>
  <si>
    <t>フレンチドレッシング</t>
  </si>
  <si>
    <t>Σ合計(28-34)</t>
  </si>
  <si>
    <t>フルーツゼリーパンチ</t>
  </si>
  <si>
    <t>ｵﾚﾝｼﾞ・ﾊﾞﾚﾝｼｱ・濃縮還元ｼﾞｭｰｽ</t>
  </si>
  <si>
    <t>車糖・上白糖</t>
  </si>
  <si>
    <t>てんぐさ・寒天</t>
  </si>
  <si>
    <t>ｸﾞﾚｰﾌﾟﾌﾙｰﾂ・濃縮還元ｼﾞｭｰｽ</t>
  </si>
  <si>
    <t>いちご-生</t>
  </si>
  <si>
    <t>なし・西洋なし・缶詰</t>
  </si>
  <si>
    <t>炭酸飲料・サイダー</t>
  </si>
  <si>
    <t>ミント</t>
  </si>
  <si>
    <t>Σ合計(36-46)</t>
  </si>
  <si>
    <t>Σ合計(4-46)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</si>
</sst>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16">
          <cell r="G16">
            <v>368</v>
          </cell>
          <cell r="I16">
            <v>8</v>
          </cell>
          <cell r="J16">
            <v>1.7</v>
          </cell>
          <cell r="K16">
            <v>75.9</v>
          </cell>
          <cell r="M16">
            <v>2</v>
          </cell>
          <cell r="O16">
            <v>23</v>
          </cell>
          <cell r="R16">
            <v>0.6</v>
          </cell>
          <cell r="AA16">
            <v>0</v>
          </cell>
          <cell r="AI16">
            <v>0.13</v>
          </cell>
          <cell r="AJ16">
            <v>0.04</v>
          </cell>
          <cell r="AP16">
            <v>0</v>
          </cell>
          <cell r="AW16">
            <v>2.5</v>
          </cell>
          <cell r="AX16">
            <v>0</v>
          </cell>
        </row>
        <row r="25">
          <cell r="G25">
            <v>264</v>
          </cell>
          <cell r="I25">
            <v>9.3</v>
          </cell>
          <cell r="J25">
            <v>4.4</v>
          </cell>
          <cell r="K25">
            <v>46.7</v>
          </cell>
          <cell r="M25">
            <v>500</v>
          </cell>
          <cell r="O25">
            <v>29</v>
          </cell>
          <cell r="R25">
            <v>0.6</v>
          </cell>
          <cell r="AA25">
            <v>0</v>
          </cell>
          <cell r="AI25">
            <v>0.07</v>
          </cell>
          <cell r="AJ25">
            <v>0.04</v>
          </cell>
          <cell r="AP25">
            <v>0</v>
          </cell>
          <cell r="AW25">
            <v>2.3</v>
          </cell>
          <cell r="AX25">
            <v>1.3</v>
          </cell>
        </row>
        <row r="75">
          <cell r="G75">
            <v>373</v>
          </cell>
          <cell r="I75">
            <v>14.6</v>
          </cell>
          <cell r="J75">
            <v>6.8</v>
          </cell>
          <cell r="K75">
            <v>63.4</v>
          </cell>
          <cell r="M75">
            <v>460</v>
          </cell>
          <cell r="O75">
            <v>33</v>
          </cell>
          <cell r="R75">
            <v>1.4</v>
          </cell>
          <cell r="AA75">
            <v>0</v>
          </cell>
          <cell r="AI75">
            <v>0.15</v>
          </cell>
          <cell r="AJ75">
            <v>0.03</v>
          </cell>
          <cell r="AP75">
            <v>0</v>
          </cell>
          <cell r="AW75">
            <v>4</v>
          </cell>
          <cell r="AX75">
            <v>1.2</v>
          </cell>
        </row>
      </sheetData>
      <sheetData sheetId="2">
        <row r="18">
          <cell r="G18">
            <v>76</v>
          </cell>
          <cell r="I18">
            <v>1.6</v>
          </cell>
          <cell r="J18">
            <v>0.1</v>
          </cell>
          <cell r="K18">
            <v>17.6</v>
          </cell>
          <cell r="M18">
            <v>1</v>
          </cell>
          <cell r="O18">
            <v>3</v>
          </cell>
          <cell r="R18">
            <v>0.4</v>
          </cell>
          <cell r="AA18">
            <v>0</v>
          </cell>
          <cell r="AI18">
            <v>0.09</v>
          </cell>
          <cell r="AJ18">
            <v>0.03</v>
          </cell>
          <cell r="AP18">
            <v>35</v>
          </cell>
          <cell r="AW18">
            <v>1.3</v>
          </cell>
          <cell r="AX18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5">
        <row r="16">
          <cell r="G16">
            <v>674</v>
          </cell>
          <cell r="I16">
            <v>14.6</v>
          </cell>
          <cell r="J16">
            <v>68.8</v>
          </cell>
          <cell r="K16">
            <v>11.7</v>
          </cell>
          <cell r="M16">
            <v>4</v>
          </cell>
          <cell r="O16">
            <v>85</v>
          </cell>
          <cell r="R16">
            <v>2.6</v>
          </cell>
          <cell r="AA16">
            <v>2</v>
          </cell>
          <cell r="AI16">
            <v>0.26</v>
          </cell>
          <cell r="AJ16">
            <v>0.15</v>
          </cell>
          <cell r="AP16">
            <v>0</v>
          </cell>
          <cell r="AW16">
            <v>7.5</v>
          </cell>
          <cell r="AX16">
            <v>0</v>
          </cell>
        </row>
      </sheetData>
      <sheetData sheetId="6">
        <row r="53">
          <cell r="G53">
            <v>91</v>
          </cell>
          <cell r="I53">
            <v>1.9</v>
          </cell>
          <cell r="J53">
            <v>0.3</v>
          </cell>
          <cell r="K53">
            <v>20.6</v>
          </cell>
          <cell r="M53">
            <v>1</v>
          </cell>
          <cell r="O53">
            <v>15</v>
          </cell>
          <cell r="R53">
            <v>0.5</v>
          </cell>
          <cell r="AA53">
            <v>330</v>
          </cell>
          <cell r="AI53">
            <v>0.07</v>
          </cell>
          <cell r="AJ53">
            <v>0.09</v>
          </cell>
          <cell r="AP53">
            <v>43</v>
          </cell>
          <cell r="AW53">
            <v>3.5</v>
          </cell>
          <cell r="AX53">
            <v>0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189">
          <cell r="G189">
            <v>99</v>
          </cell>
          <cell r="I189">
            <v>2.9</v>
          </cell>
          <cell r="J189">
            <v>1.5</v>
          </cell>
          <cell r="K189">
            <v>19.4</v>
          </cell>
          <cell r="M189">
            <v>1</v>
          </cell>
          <cell r="O189">
            <v>3</v>
          </cell>
          <cell r="R189">
            <v>0.2</v>
          </cell>
          <cell r="AA189">
            <v>6</v>
          </cell>
          <cell r="AI189">
            <v>0.11</v>
          </cell>
          <cell r="AJ189">
            <v>0.08</v>
          </cell>
          <cell r="AP189">
            <v>4</v>
          </cell>
          <cell r="AW189">
            <v>2.8</v>
          </cell>
          <cell r="AX189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80">
          <cell r="G280">
            <v>33</v>
          </cell>
          <cell r="I280">
            <v>4.3</v>
          </cell>
          <cell r="J280">
            <v>0.5</v>
          </cell>
          <cell r="K280">
            <v>5.2</v>
          </cell>
          <cell r="M280">
            <v>20</v>
          </cell>
          <cell r="O280">
            <v>38</v>
          </cell>
          <cell r="R280">
            <v>1</v>
          </cell>
          <cell r="AA280">
            <v>67</v>
          </cell>
          <cell r="AI280">
            <v>0.14</v>
          </cell>
          <cell r="AJ280">
            <v>0.2</v>
          </cell>
          <cell r="AP280">
            <v>120</v>
          </cell>
          <cell r="AW280">
            <v>4.4</v>
          </cell>
          <cell r="AX280">
            <v>0.1</v>
          </cell>
        </row>
        <row r="337">
          <cell r="G337">
            <v>16</v>
          </cell>
          <cell r="I337">
            <v>1.2</v>
          </cell>
          <cell r="J337">
            <v>0.2</v>
          </cell>
          <cell r="K337">
            <v>3.2</v>
          </cell>
          <cell r="M337">
            <v>4</v>
          </cell>
          <cell r="O337">
            <v>66</v>
          </cell>
          <cell r="R337">
            <v>1.8</v>
          </cell>
          <cell r="AA337">
            <v>170</v>
          </cell>
          <cell r="AI337">
            <v>0.1</v>
          </cell>
          <cell r="AJ337">
            <v>0.1</v>
          </cell>
          <cell r="AP337">
            <v>17</v>
          </cell>
          <cell r="AW337">
            <v>2</v>
          </cell>
          <cell r="AX337">
            <v>0</v>
          </cell>
        </row>
      </sheetData>
      <sheetData sheetId="7">
        <row r="14">
          <cell r="G14">
            <v>34</v>
          </cell>
          <cell r="I14">
            <v>0.9</v>
          </cell>
          <cell r="J14">
            <v>0.1</v>
          </cell>
          <cell r="K14">
            <v>8.5</v>
          </cell>
          <cell r="M14">
            <v>0</v>
          </cell>
          <cell r="O14">
            <v>17</v>
          </cell>
          <cell r="R14">
            <v>0.3</v>
          </cell>
          <cell r="AA14">
            <v>1</v>
          </cell>
          <cell r="AI14">
            <v>0.03</v>
          </cell>
          <cell r="AJ14">
            <v>0.02</v>
          </cell>
          <cell r="AP14">
            <v>62</v>
          </cell>
          <cell r="AW14">
            <v>1.4</v>
          </cell>
          <cell r="AX14">
            <v>0</v>
          </cell>
        </row>
        <row r="46">
          <cell r="G46">
            <v>42</v>
          </cell>
          <cell r="I46">
            <v>0.7</v>
          </cell>
          <cell r="J46">
            <v>0.1</v>
          </cell>
          <cell r="K46">
            <v>10.7</v>
          </cell>
          <cell r="M46">
            <v>1</v>
          </cell>
          <cell r="O46">
            <v>9</v>
          </cell>
          <cell r="R46">
            <v>0.1</v>
          </cell>
          <cell r="AA46">
            <v>4</v>
          </cell>
          <cell r="AI46">
            <v>0.07</v>
          </cell>
          <cell r="AJ46">
            <v>0.02</v>
          </cell>
          <cell r="AP46">
            <v>42</v>
          </cell>
          <cell r="AW46">
            <v>0.2</v>
          </cell>
          <cell r="AX46">
            <v>0</v>
          </cell>
        </row>
        <row r="69">
          <cell r="G69">
            <v>35</v>
          </cell>
          <cell r="I69">
            <v>0.7</v>
          </cell>
          <cell r="J69">
            <v>0.1</v>
          </cell>
          <cell r="K69">
            <v>8.8</v>
          </cell>
          <cell r="M69">
            <v>1</v>
          </cell>
          <cell r="O69">
            <v>9</v>
          </cell>
          <cell r="R69">
            <v>0.1</v>
          </cell>
          <cell r="AA69">
            <v>10</v>
          </cell>
          <cell r="AI69">
            <v>0.06</v>
          </cell>
          <cell r="AJ69">
            <v>0.02</v>
          </cell>
          <cell r="AP69">
            <v>53</v>
          </cell>
          <cell r="AW69">
            <v>0.2</v>
          </cell>
          <cell r="AX69">
            <v>0</v>
          </cell>
        </row>
        <row r="102">
          <cell r="G102">
            <v>85</v>
          </cell>
          <cell r="I102">
            <v>0.2</v>
          </cell>
          <cell r="J102">
            <v>0.1</v>
          </cell>
          <cell r="K102">
            <v>20.7</v>
          </cell>
          <cell r="M102">
            <v>1</v>
          </cell>
          <cell r="O102">
            <v>4</v>
          </cell>
          <cell r="R102">
            <v>0.1</v>
          </cell>
          <cell r="AA102">
            <v>0</v>
          </cell>
          <cell r="AI102">
            <v>0.01</v>
          </cell>
          <cell r="AJ102">
            <v>0.02</v>
          </cell>
          <cell r="AP102">
            <v>0</v>
          </cell>
          <cell r="AW102">
            <v>1</v>
          </cell>
          <cell r="AX102">
            <v>0</v>
          </cell>
        </row>
        <row r="128">
          <cell r="G128">
            <v>301</v>
          </cell>
          <cell r="I128">
            <v>2.7</v>
          </cell>
          <cell r="J128">
            <v>0.2</v>
          </cell>
          <cell r="K128">
            <v>80.7</v>
          </cell>
          <cell r="M128">
            <v>12</v>
          </cell>
          <cell r="O128">
            <v>65</v>
          </cell>
          <cell r="R128">
            <v>2.3</v>
          </cell>
          <cell r="AA128">
            <v>1</v>
          </cell>
          <cell r="AI128">
            <v>0.12</v>
          </cell>
          <cell r="AJ128">
            <v>0.03</v>
          </cell>
          <cell r="AP128">
            <v>0</v>
          </cell>
          <cell r="AW128">
            <v>4.1</v>
          </cell>
          <cell r="AX128">
            <v>0</v>
          </cell>
        </row>
        <row r="162">
          <cell r="G162">
            <v>54</v>
          </cell>
          <cell r="I162">
            <v>0.2</v>
          </cell>
          <cell r="J162">
            <v>0.1</v>
          </cell>
          <cell r="K162">
            <v>14.6</v>
          </cell>
          <cell r="M162">
            <v>0</v>
          </cell>
          <cell r="O162">
            <v>3</v>
          </cell>
          <cell r="R162">
            <v>0</v>
          </cell>
          <cell r="AA162">
            <v>2</v>
          </cell>
          <cell r="AI162">
            <v>0.02</v>
          </cell>
          <cell r="AJ162">
            <v>0.01</v>
          </cell>
          <cell r="AP162">
            <v>4</v>
          </cell>
          <cell r="AW162">
            <v>1.5</v>
          </cell>
          <cell r="AX162">
            <v>0</v>
          </cell>
        </row>
      </sheetData>
      <sheetData sheetId="8"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</sheetData>
      <sheetData sheetId="9">
        <row r="29">
          <cell r="G29">
            <v>3</v>
          </cell>
          <cell r="I29">
            <v>0</v>
          </cell>
          <cell r="J29">
            <v>0</v>
          </cell>
          <cell r="K29">
            <v>1.5</v>
          </cell>
          <cell r="M29">
            <v>2</v>
          </cell>
          <cell r="O29">
            <v>10</v>
          </cell>
          <cell r="R29">
            <v>0.2</v>
          </cell>
          <cell r="AA29">
            <v>0</v>
          </cell>
          <cell r="AI29">
            <v>0</v>
          </cell>
          <cell r="AJ29">
            <v>0</v>
          </cell>
          <cell r="AP29">
            <v>0</v>
          </cell>
          <cell r="AW29">
            <v>1.5</v>
          </cell>
          <cell r="AX29">
            <v>0</v>
          </cell>
        </row>
      </sheetData>
      <sheetData sheetId="10">
        <row r="307">
          <cell r="G307">
            <v>114</v>
          </cell>
          <cell r="I307">
            <v>20.3</v>
          </cell>
          <cell r="J307">
            <v>2.2</v>
          </cell>
          <cell r="K307">
            <v>1.9</v>
          </cell>
          <cell r="M307">
            <v>390</v>
          </cell>
          <cell r="O307">
            <v>110</v>
          </cell>
          <cell r="R307">
            <v>37.8</v>
          </cell>
          <cell r="AA307">
            <v>6</v>
          </cell>
          <cell r="AI307">
            <v>0</v>
          </cell>
          <cell r="AJ307">
            <v>0.09</v>
          </cell>
          <cell r="AP307">
            <v>0</v>
          </cell>
          <cell r="AW307">
            <v>0</v>
          </cell>
          <cell r="AX307">
            <v>1</v>
          </cell>
        </row>
      </sheetData>
      <sheetData sheetId="11">
        <row r="231">
          <cell r="G231">
            <v>166</v>
          </cell>
          <cell r="I231">
            <v>20.9</v>
          </cell>
          <cell r="J231">
            <v>8.3</v>
          </cell>
          <cell r="K231">
            <v>0</v>
          </cell>
          <cell r="M231">
            <v>60</v>
          </cell>
          <cell r="O231">
            <v>11</v>
          </cell>
          <cell r="R231">
            <v>1.2</v>
          </cell>
          <cell r="AA231">
            <v>40</v>
          </cell>
          <cell r="AI231">
            <v>0.1</v>
          </cell>
          <cell r="AJ231">
            <v>0.21</v>
          </cell>
          <cell r="AP231">
            <v>0</v>
          </cell>
          <cell r="AW231">
            <v>0</v>
          </cell>
          <cell r="AX231">
            <v>0.2</v>
          </cell>
        </row>
      </sheetData>
      <sheetData sheetId="12">
        <row r="5">
          <cell r="G5">
            <v>151</v>
          </cell>
          <cell r="I5">
            <v>12.3</v>
          </cell>
          <cell r="J5">
            <v>10.3</v>
          </cell>
          <cell r="K5">
            <v>0.3</v>
          </cell>
          <cell r="M5">
            <v>140</v>
          </cell>
          <cell r="O5">
            <v>51</v>
          </cell>
          <cell r="R5">
            <v>1.8</v>
          </cell>
          <cell r="AA5">
            <v>150</v>
          </cell>
          <cell r="AI5">
            <v>0.06</v>
          </cell>
          <cell r="AJ5">
            <v>0.43</v>
          </cell>
          <cell r="AP5">
            <v>0</v>
          </cell>
          <cell r="AW5">
            <v>0</v>
          </cell>
          <cell r="AX5">
            <v>0.4</v>
          </cell>
        </row>
      </sheetData>
      <sheetData sheetId="13">
        <row r="4">
          <cell r="G4">
            <v>67</v>
          </cell>
          <cell r="I4">
            <v>3.3</v>
          </cell>
          <cell r="J4">
            <v>3.8</v>
          </cell>
          <cell r="K4">
            <v>4.8</v>
          </cell>
          <cell r="M4">
            <v>41</v>
          </cell>
          <cell r="O4">
            <v>110</v>
          </cell>
          <cell r="R4">
            <v>0.02</v>
          </cell>
          <cell r="AA4">
            <v>38</v>
          </cell>
          <cell r="AI4">
            <v>0.04</v>
          </cell>
          <cell r="AJ4">
            <v>0.15</v>
          </cell>
          <cell r="AP4">
            <v>1</v>
          </cell>
          <cell r="AW4">
            <v>0</v>
          </cell>
          <cell r="AX4">
            <v>0.1</v>
          </cell>
        </row>
        <row r="6">
          <cell r="G6">
            <v>46</v>
          </cell>
          <cell r="I6">
            <v>3.8</v>
          </cell>
          <cell r="J6">
            <v>1</v>
          </cell>
          <cell r="K6">
            <v>5.5</v>
          </cell>
          <cell r="M6">
            <v>60</v>
          </cell>
          <cell r="O6">
            <v>130</v>
          </cell>
          <cell r="R6">
            <v>0.1</v>
          </cell>
          <cell r="AA6">
            <v>13</v>
          </cell>
          <cell r="AI6">
            <v>0.04</v>
          </cell>
          <cell r="AJ6">
            <v>0.18</v>
          </cell>
          <cell r="AP6">
            <v>0</v>
          </cell>
          <cell r="AW6">
            <v>0</v>
          </cell>
          <cell r="AX6">
            <v>0.2</v>
          </cell>
        </row>
        <row r="26">
          <cell r="G26">
            <v>62</v>
          </cell>
          <cell r="I26">
            <v>3.6</v>
          </cell>
          <cell r="J26">
            <v>3</v>
          </cell>
          <cell r="K26">
            <v>4.9</v>
          </cell>
          <cell r="M26">
            <v>48</v>
          </cell>
          <cell r="O26">
            <v>120</v>
          </cell>
          <cell r="R26">
            <v>0</v>
          </cell>
          <cell r="AA26">
            <v>33</v>
          </cell>
          <cell r="AI26">
            <v>0.04</v>
          </cell>
          <cell r="AJ26">
            <v>0.14</v>
          </cell>
          <cell r="AP26">
            <v>1</v>
          </cell>
          <cell r="AW26">
            <v>0</v>
          </cell>
          <cell r="AX26">
            <v>0.1</v>
          </cell>
        </row>
      </sheetData>
      <sheetData sheetId="14">
        <row r="21">
          <cell r="G21">
            <v>745</v>
          </cell>
          <cell r="I21">
            <v>0.6</v>
          </cell>
          <cell r="J21">
            <v>81</v>
          </cell>
          <cell r="K21">
            <v>0.2</v>
          </cell>
          <cell r="M21">
            <v>750</v>
          </cell>
          <cell r="O21">
            <v>15</v>
          </cell>
          <cell r="R21">
            <v>0.1</v>
          </cell>
          <cell r="AA21">
            <v>510</v>
          </cell>
          <cell r="AI21">
            <v>0.01</v>
          </cell>
          <cell r="AJ21">
            <v>0.03</v>
          </cell>
          <cell r="AP21">
            <v>0</v>
          </cell>
          <cell r="AW21">
            <v>0</v>
          </cell>
          <cell r="AX21">
            <v>1.9</v>
          </cell>
        </row>
      </sheetData>
      <sheetData sheetId="16">
        <row r="11">
          <cell r="G11">
            <v>73</v>
          </cell>
          <cell r="I11">
            <v>0.1</v>
          </cell>
          <cell r="J11">
            <v>0</v>
          </cell>
          <cell r="K11">
            <v>2</v>
          </cell>
          <cell r="M11">
            <v>3</v>
          </cell>
          <cell r="O11">
            <v>8</v>
          </cell>
          <cell r="R11">
            <v>0.3</v>
          </cell>
          <cell r="AA11">
            <v>0</v>
          </cell>
          <cell r="AI11">
            <v>0</v>
          </cell>
          <cell r="AJ11">
            <v>0</v>
          </cell>
          <cell r="AP11">
            <v>0</v>
          </cell>
          <cell r="AX11">
            <v>0</v>
          </cell>
        </row>
        <row r="55">
          <cell r="G55">
            <v>41</v>
          </cell>
          <cell r="I55">
            <v>0</v>
          </cell>
          <cell r="J55">
            <v>0</v>
          </cell>
          <cell r="K55">
            <v>10.2</v>
          </cell>
          <cell r="M55">
            <v>4</v>
          </cell>
          <cell r="O55">
            <v>1</v>
          </cell>
          <cell r="R55">
            <v>0</v>
          </cell>
          <cell r="AA55">
            <v>0</v>
          </cell>
          <cell r="AI55">
            <v>0</v>
          </cell>
          <cell r="AJ55">
            <v>0</v>
          </cell>
          <cell r="AP55">
            <v>0</v>
          </cell>
          <cell r="AX55">
            <v>0</v>
          </cell>
        </row>
      </sheetData>
      <sheetData sheetId="17"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42">
          <cell r="G42">
            <v>406</v>
          </cell>
          <cell r="I42">
            <v>0.1</v>
          </cell>
          <cell r="J42">
            <v>41.9</v>
          </cell>
          <cell r="K42">
            <v>5.9</v>
          </cell>
          <cell r="M42">
            <v>1200</v>
          </cell>
          <cell r="O42">
            <v>2</v>
          </cell>
          <cell r="R42">
            <v>0</v>
          </cell>
          <cell r="AA42">
            <v>0</v>
          </cell>
          <cell r="AI42">
            <v>0</v>
          </cell>
          <cell r="AJ42">
            <v>0</v>
          </cell>
          <cell r="AP42">
            <v>1</v>
          </cell>
          <cell r="AW42">
            <v>0</v>
          </cell>
          <cell r="AX4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B1">
      <pane xSplit="2" ySplit="3" topLeftCell="D3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B36" sqref="B36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1026</v>
      </c>
      <c r="D4" s="8" t="s">
        <v>24</v>
      </c>
      <c r="E4" s="9">
        <v>60</v>
      </c>
      <c r="F4" s="10">
        <f>'[1]1'!G$25*$E4/100</f>
        <v>158.4</v>
      </c>
      <c r="G4" s="11">
        <f>'[1]1'!I$25*$E4/100</f>
        <v>5.58</v>
      </c>
      <c r="H4" s="11">
        <f>'[1]1'!J$25*$E4/100</f>
        <v>2.64</v>
      </c>
      <c r="I4" s="11">
        <f>'[1]1'!K$25*$E4/100</f>
        <v>28.02</v>
      </c>
      <c r="J4" s="10">
        <f>'[1]1'!M$25*$E4/100</f>
        <v>300</v>
      </c>
      <c r="K4" s="10">
        <f>'[1]1'!O$25*$E4/100</f>
        <v>17.4</v>
      </c>
      <c r="L4" s="11">
        <f>'[1]1'!R$25*$E4/100</f>
        <v>0.36</v>
      </c>
      <c r="M4" s="12">
        <f>'[1]1'!AA$25*$E4/100</f>
        <v>0</v>
      </c>
      <c r="N4" s="13">
        <f>'[1]1'!AI$25*$E4/100</f>
        <v>0.042</v>
      </c>
      <c r="O4" s="13">
        <f>'[1]1'!AJ$25*$E4/100</f>
        <v>0.024</v>
      </c>
      <c r="P4" s="10">
        <f>'[1]1'!AP$25*$E4/100</f>
        <v>0</v>
      </c>
      <c r="Q4" s="11">
        <f>'[1]1'!AW$25*$E4/100</f>
        <v>1.38</v>
      </c>
      <c r="R4" s="11">
        <f>'[1]1'!AX$25*$E4/100</f>
        <v>0.78</v>
      </c>
    </row>
    <row r="5" spans="1:18" ht="15">
      <c r="A5"/>
      <c r="B5"/>
      <c r="D5" t="s">
        <v>25</v>
      </c>
      <c r="E5">
        <f>SUM(E4:E4)</f>
        <v>60</v>
      </c>
      <c r="F5" s="10">
        <f aca="true" t="shared" si="0" ref="F5:R5">SUM(F4:F4)</f>
        <v>158.4</v>
      </c>
      <c r="G5" s="11">
        <f t="shared" si="0"/>
        <v>5.58</v>
      </c>
      <c r="H5" s="11">
        <f t="shared" si="0"/>
        <v>2.64</v>
      </c>
      <c r="I5" s="11">
        <f t="shared" si="0"/>
        <v>28.02</v>
      </c>
      <c r="J5" s="10">
        <f t="shared" si="0"/>
        <v>300</v>
      </c>
      <c r="K5" s="10">
        <f t="shared" si="0"/>
        <v>17.4</v>
      </c>
      <c r="L5" s="11">
        <f t="shared" si="0"/>
        <v>0.36</v>
      </c>
      <c r="M5" s="12">
        <f t="shared" si="0"/>
        <v>0</v>
      </c>
      <c r="N5" s="13">
        <f t="shared" si="0"/>
        <v>0.042</v>
      </c>
      <c r="O5" s="13">
        <f t="shared" si="0"/>
        <v>0.024</v>
      </c>
      <c r="P5" s="10">
        <f t="shared" si="0"/>
        <v>0</v>
      </c>
      <c r="Q5" s="11">
        <f t="shared" si="0"/>
        <v>1.38</v>
      </c>
      <c r="R5" s="11">
        <f t="shared" si="0"/>
        <v>0.78</v>
      </c>
    </row>
    <row r="6" spans="1:18" ht="15">
      <c r="A6"/>
      <c r="B6" t="s">
        <v>26</v>
      </c>
      <c r="C6" s="1">
        <v>11230</v>
      </c>
      <c r="D6" t="s">
        <v>27</v>
      </c>
      <c r="E6">
        <v>60</v>
      </c>
      <c r="F6" s="10">
        <f>'[1]11'!G$231*$E6/100</f>
        <v>99.6</v>
      </c>
      <c r="G6" s="11">
        <f>'[1]11'!I$231*$E6/100</f>
        <v>12.54</v>
      </c>
      <c r="H6" s="11">
        <f>'[1]11'!J$231*$E6/100</f>
        <v>4.98</v>
      </c>
      <c r="I6" s="11">
        <f>'[1]11'!K$231*$E6/100</f>
        <v>0</v>
      </c>
      <c r="J6" s="10">
        <f>'[1]11'!M$231*$E6/100</f>
        <v>36</v>
      </c>
      <c r="K6" s="10">
        <f>'[1]11'!O$231*$E6/100</f>
        <v>6.6</v>
      </c>
      <c r="L6" s="11">
        <f>'[1]11'!R$231*$E6/100</f>
        <v>0.72</v>
      </c>
      <c r="M6" s="12">
        <f>'[1]11'!AA$231*$E6/100</f>
        <v>24</v>
      </c>
      <c r="N6" s="13">
        <f>'[1]11'!AI$231*$E6/100</f>
        <v>0.06</v>
      </c>
      <c r="O6" s="13">
        <f>'[1]11'!AJ$231*$E6/100</f>
        <v>0.126</v>
      </c>
      <c r="P6" s="10">
        <f>'[1]11'!AP$231*$E6/100</f>
        <v>0</v>
      </c>
      <c r="Q6" s="11">
        <f>'[1]11'!AW$231*$E6/100</f>
        <v>0</v>
      </c>
      <c r="R6" s="11">
        <f>'[1]11'!AX$231*$E6/100</f>
        <v>0.12</v>
      </c>
    </row>
    <row r="7" spans="1:18" ht="15">
      <c r="A7"/>
      <c r="B7"/>
      <c r="C7" s="1">
        <v>12004</v>
      </c>
      <c r="D7" t="s">
        <v>28</v>
      </c>
      <c r="E7">
        <v>7</v>
      </c>
      <c r="F7" s="10">
        <f>'[1]12'!G$5*$E7/100</f>
        <v>10.57</v>
      </c>
      <c r="G7" s="11">
        <f>'[1]12'!I$5*$E7/100</f>
        <v>0.8610000000000001</v>
      </c>
      <c r="H7" s="11">
        <f>'[1]12'!J$5*$E7/100</f>
        <v>0.7210000000000001</v>
      </c>
      <c r="I7" s="11">
        <f>'[1]12'!K$5*$E7/100</f>
        <v>0.021</v>
      </c>
      <c r="J7" s="10">
        <f>'[1]12'!M$5*$E7/100</f>
        <v>9.8</v>
      </c>
      <c r="K7" s="10">
        <f>'[1]12'!O$5*$E7/100</f>
        <v>3.57</v>
      </c>
      <c r="L7" s="11">
        <f>'[1]12'!R$5*$E7/100</f>
        <v>0.126</v>
      </c>
      <c r="M7" s="12">
        <f>'[1]12'!AA$5*$E7/100</f>
        <v>10.5</v>
      </c>
      <c r="N7" s="13">
        <f>'[1]12'!AI$5*$E7/100</f>
        <v>0.0042</v>
      </c>
      <c r="O7" s="13">
        <f>'[1]12'!AJ$5*$E7/100</f>
        <v>0.0301</v>
      </c>
      <c r="P7" s="10">
        <f>'[1]12'!AP$5*$E7/100</f>
        <v>0</v>
      </c>
      <c r="Q7" s="11">
        <f>'[1]12'!AW$5*$E7/100</f>
        <v>0</v>
      </c>
      <c r="R7" s="11">
        <f>'[1]12'!AX$5*$E7/100</f>
        <v>0.028000000000000004</v>
      </c>
    </row>
    <row r="8" spans="1:18" ht="15">
      <c r="A8"/>
      <c r="B8"/>
      <c r="C8" s="1">
        <v>6153</v>
      </c>
      <c r="D8" t="s">
        <v>29</v>
      </c>
      <c r="E8">
        <v>6</v>
      </c>
      <c r="F8" s="10">
        <f>'[1]6'!G$163*$E8/100</f>
        <v>2.22</v>
      </c>
      <c r="G8" s="11">
        <f>'[1]6'!I$163*$E8/100</f>
        <v>0.06</v>
      </c>
      <c r="H8" s="11">
        <f>'[1]6'!J$163*$E8/100</f>
        <v>0.006000000000000001</v>
      </c>
      <c r="I8" s="11">
        <f>'[1]6'!K$163*$E8/100</f>
        <v>0.528</v>
      </c>
      <c r="J8" s="10">
        <f>'[1]6'!M$163*$E8/100</f>
        <v>0.12</v>
      </c>
      <c r="K8" s="10">
        <f>'[1]6'!O$163*$E8/100</f>
        <v>1.26</v>
      </c>
      <c r="L8" s="11">
        <f>'[1]6'!R$163*$E8/100</f>
        <v>0.012000000000000002</v>
      </c>
      <c r="M8" s="12">
        <f>'[1]6'!AA$163*$E8/100</f>
        <v>0</v>
      </c>
      <c r="N8" s="13">
        <f>'[1]6'!AI$163*$E8/100</f>
        <v>0.0018</v>
      </c>
      <c r="O8" s="13">
        <f>'[1]6'!AJ$163*$E8/100</f>
        <v>0.0006</v>
      </c>
      <c r="P8" s="10">
        <f>'[1]6'!AP$163*$E8/100</f>
        <v>0.48</v>
      </c>
      <c r="Q8" s="11">
        <f>'[1]6'!AW$163*$E8/100</f>
        <v>0.09600000000000002</v>
      </c>
      <c r="R8" s="11">
        <f>'[1]6'!AX$163*$E8/100</f>
        <v>0</v>
      </c>
    </row>
    <row r="9" spans="1:18" ht="15">
      <c r="A9"/>
      <c r="B9"/>
      <c r="C9" s="1">
        <v>1079</v>
      </c>
      <c r="D9" t="s">
        <v>30</v>
      </c>
      <c r="E9">
        <v>6</v>
      </c>
      <c r="F9" s="10">
        <f>'[1]1'!G$75*$E9/100</f>
        <v>22.38</v>
      </c>
      <c r="G9" s="11">
        <f>'[1]1'!I$75*$E9/100</f>
        <v>0.8759999999999999</v>
      </c>
      <c r="H9" s="11">
        <f>'[1]1'!J$75*$E9/100</f>
        <v>0.408</v>
      </c>
      <c r="I9" s="11">
        <f>'[1]1'!K$75*$E9/100</f>
        <v>3.804</v>
      </c>
      <c r="J9" s="10">
        <f>'[1]1'!M$75*$E9/100</f>
        <v>27.6</v>
      </c>
      <c r="K9" s="10">
        <f>'[1]1'!O$75*$E9/100</f>
        <v>1.98</v>
      </c>
      <c r="L9" s="11">
        <f>'[1]1'!R$75*$E9/100</f>
        <v>0.08399999999999999</v>
      </c>
      <c r="M9" s="12">
        <f>'[1]1'!AA$75*$E9/100</f>
        <v>0</v>
      </c>
      <c r="N9" s="13">
        <f>'[1]1'!AI$75*$E9/100</f>
        <v>0.009</v>
      </c>
      <c r="O9" s="13">
        <f>'[1]1'!AJ$75*$E9/100</f>
        <v>0.0018</v>
      </c>
      <c r="P9" s="10">
        <f>'[1]1'!AP$75*$E9/100</f>
        <v>0</v>
      </c>
      <c r="Q9" s="11">
        <f>'[1]1'!AW$75*$E9/100</f>
        <v>0.24</v>
      </c>
      <c r="R9" s="11">
        <f>'[1]1'!AX$75*$E9/100</f>
        <v>0.072</v>
      </c>
    </row>
    <row r="10" spans="1:18" ht="15">
      <c r="A10"/>
      <c r="B10"/>
      <c r="C10" s="1">
        <v>1015</v>
      </c>
      <c r="D10" t="s">
        <v>31</v>
      </c>
      <c r="E10">
        <v>3</v>
      </c>
      <c r="F10" s="10">
        <f>'[1]1'!G$16*$E10/100</f>
        <v>11.04</v>
      </c>
      <c r="G10" s="11">
        <f>'[1]1'!I$16*$E10/100</f>
        <v>0.24</v>
      </c>
      <c r="H10" s="11">
        <f>'[1]1'!J$16*$E10/100</f>
        <v>0.051</v>
      </c>
      <c r="I10" s="11">
        <f>'[1]1'!K$16*$E10/100</f>
        <v>2.277</v>
      </c>
      <c r="J10" s="10">
        <f>'[1]1'!M$16*$E10/100</f>
        <v>0.06</v>
      </c>
      <c r="K10" s="10">
        <f>'[1]1'!O$16*$E10/100</f>
        <v>0.69</v>
      </c>
      <c r="L10" s="11">
        <f>'[1]1'!R$16*$E10/100</f>
        <v>0.018</v>
      </c>
      <c r="M10" s="12">
        <f>'[1]1'!AA$16*$E10/100</f>
        <v>0</v>
      </c>
      <c r="N10" s="13">
        <f>'[1]1'!AI$16*$E10/100</f>
        <v>0.0039000000000000003</v>
      </c>
      <c r="O10" s="13">
        <f>'[1]1'!AJ$16*$E10/100</f>
        <v>0.0012</v>
      </c>
      <c r="P10" s="10">
        <f>'[1]1'!AP$16*$E10/100</f>
        <v>0</v>
      </c>
      <c r="Q10" s="11">
        <f>'[1]1'!AW$16*$E10/100</f>
        <v>0.075</v>
      </c>
      <c r="R10" s="11">
        <f>'[1]1'!AX$16*$E10/100</f>
        <v>0</v>
      </c>
    </row>
    <row r="11" spans="3:18" ht="13.5">
      <c r="C11" s="1">
        <v>17012</v>
      </c>
      <c r="D11" t="s">
        <v>32</v>
      </c>
      <c r="E11">
        <v>0.4</v>
      </c>
      <c r="F11" s="10">
        <f>'[1]17'!G$13*$E11/100</f>
        <v>0</v>
      </c>
      <c r="G11" s="11">
        <f>'[1]17'!I$13*$E11/100</f>
        <v>0</v>
      </c>
      <c r="H11" s="11">
        <f>'[1]17'!J$13*$E11/100</f>
        <v>0</v>
      </c>
      <c r="I11" s="11">
        <f>'[1]17'!K$13*$E11/100</f>
        <v>0</v>
      </c>
      <c r="J11" s="10">
        <f>'[1]17'!M$13*$E11/100</f>
        <v>156</v>
      </c>
      <c r="K11" s="10">
        <f>'[1]17'!O$13*$E11/100</f>
        <v>0.08800000000000001</v>
      </c>
      <c r="L11" s="11">
        <f>'[1]17'!R$13*$E11/100</f>
        <v>0</v>
      </c>
      <c r="M11" s="12">
        <f>'[1]17'!AA$13*$E11/100</f>
        <v>0</v>
      </c>
      <c r="N11" s="13">
        <f>'[1]17'!AI$13*$E11/100</f>
        <v>0</v>
      </c>
      <c r="O11" s="13">
        <f>'[1]17'!AJ$13*$E11/100</f>
        <v>0</v>
      </c>
      <c r="P11" s="10">
        <f>'[1]17'!AP$13*$E11/100</f>
        <v>0</v>
      </c>
      <c r="Q11" s="11">
        <f>'[1]17'!AW$13*$E11/100</f>
        <v>0</v>
      </c>
      <c r="R11" s="11">
        <f>'[1]17'!AX$13*$E11/100</f>
        <v>0.39640000000000003</v>
      </c>
    </row>
    <row r="12" spans="3:18" ht="13.5">
      <c r="C12" s="1">
        <v>14017</v>
      </c>
      <c r="D12" t="s">
        <v>33</v>
      </c>
      <c r="E12">
        <v>4</v>
      </c>
      <c r="F12" s="10">
        <f>'[1]14'!G$21*$E12/100</f>
        <v>29.8</v>
      </c>
      <c r="G12" s="11">
        <f>'[1]14'!I$21*$E12/100</f>
        <v>0.024</v>
      </c>
      <c r="H12" s="11">
        <f>'[1]14'!J$21*$E12/100</f>
        <v>3.24</v>
      </c>
      <c r="I12" s="11">
        <f>'[1]14'!K$21*$E12/100</f>
        <v>0.008</v>
      </c>
      <c r="J12" s="10">
        <f>'[1]14'!M$21*$E12/100</f>
        <v>30</v>
      </c>
      <c r="K12" s="10">
        <f>'[1]14'!O$21*$E12/100</f>
        <v>0.6</v>
      </c>
      <c r="L12" s="11">
        <f>'[1]14'!R$21*$E12/100</f>
        <v>0.004</v>
      </c>
      <c r="M12" s="12">
        <f>'[1]14'!AA$21*$E12/100</f>
        <v>20.4</v>
      </c>
      <c r="N12" s="13">
        <f>'[1]14'!AI$21*$E12/100</f>
        <v>0.0004</v>
      </c>
      <c r="O12" s="13">
        <f>'[1]14'!AJ$21*$E12/100</f>
        <v>0.0012</v>
      </c>
      <c r="P12" s="10">
        <f>'[1]14'!AP$21*$E12/100</f>
        <v>0</v>
      </c>
      <c r="Q12" s="11">
        <f>'[1]14'!AW$21*$E12/100</f>
        <v>0</v>
      </c>
      <c r="R12" s="11">
        <f>'[1]14'!AX$21*$E12/100</f>
        <v>0.076</v>
      </c>
    </row>
    <row r="13" spans="3:18" ht="13.5">
      <c r="C13" s="1">
        <v>1015</v>
      </c>
      <c r="D13" t="s">
        <v>34</v>
      </c>
      <c r="E13">
        <v>5</v>
      </c>
      <c r="F13" s="10">
        <f>'[1]1'!G$16*$E13/100</f>
        <v>18.4</v>
      </c>
      <c r="G13" s="11">
        <f>'[1]1'!I$16*$E13/100</f>
        <v>0.4</v>
      </c>
      <c r="H13" s="11">
        <f>'[1]1'!J$16*$E13/100</f>
        <v>0.085</v>
      </c>
      <c r="I13" s="11">
        <f>'[1]1'!K$16*$E13/100</f>
        <v>3.795</v>
      </c>
      <c r="J13" s="10">
        <f>'[1]1'!M$16*$E13/100</f>
        <v>0.1</v>
      </c>
      <c r="K13" s="10">
        <f>'[1]1'!O$16*$E13/100</f>
        <v>1.15</v>
      </c>
      <c r="L13" s="11">
        <f>'[1]1'!R$16*$E13/100</f>
        <v>0.03</v>
      </c>
      <c r="M13" s="12">
        <f>'[1]1'!AA$16*$E13/100</f>
        <v>0</v>
      </c>
      <c r="N13" s="13">
        <f>'[1]1'!AI$16*$E13/100</f>
        <v>0.006500000000000001</v>
      </c>
      <c r="O13" s="13">
        <f>'[1]1'!AJ$16*$E13/100</f>
        <v>0.002</v>
      </c>
      <c r="P13" s="10">
        <f>'[1]1'!AP$16*$E13/100</f>
        <v>0</v>
      </c>
      <c r="Q13" s="11">
        <f>'[1]1'!AW$16*$E13/100</f>
        <v>0.125</v>
      </c>
      <c r="R13" s="11">
        <f>'[1]1'!AX$16*$E13/100</f>
        <v>0</v>
      </c>
    </row>
    <row r="14" spans="3:18" ht="13.5">
      <c r="C14" s="1">
        <v>13003</v>
      </c>
      <c r="D14" t="s">
        <v>35</v>
      </c>
      <c r="E14">
        <v>60</v>
      </c>
      <c r="F14" s="10">
        <f>'[1]13'!G$4*$E14/100</f>
        <v>40.2</v>
      </c>
      <c r="G14" s="11">
        <f>'[1]13'!I$4*$E14/100</f>
        <v>1.98</v>
      </c>
      <c r="H14" s="11">
        <f>'[1]13'!J$4*$E14/100</f>
        <v>2.28</v>
      </c>
      <c r="I14" s="11">
        <f>'[1]13'!K$4*$E14/100</f>
        <v>2.88</v>
      </c>
      <c r="J14" s="10">
        <f>'[1]13'!M$4*$E14/100</f>
        <v>24.6</v>
      </c>
      <c r="K14" s="10">
        <f>'[1]13'!O$4*$E14/100</f>
        <v>66</v>
      </c>
      <c r="L14" s="11">
        <f>'[1]13'!R$4*$E14/100</f>
        <v>0.012</v>
      </c>
      <c r="M14" s="12">
        <f>'[1]13'!AA$4*$E14/100</f>
        <v>22.8</v>
      </c>
      <c r="N14" s="13">
        <f>'[1]13'!AI$4*$E14/100</f>
        <v>0.024</v>
      </c>
      <c r="O14" s="13">
        <f>'[1]13'!AJ$4*$E14/100</f>
        <v>0.09</v>
      </c>
      <c r="P14" s="10">
        <f>'[1]13'!AP$4*$E14/100</f>
        <v>0.6</v>
      </c>
      <c r="Q14" s="11">
        <f>'[1]13'!AW$4*$E14/100</f>
        <v>0</v>
      </c>
      <c r="R14" s="11">
        <f>'[1]13'!AX$4*$E14/100</f>
        <v>0.06</v>
      </c>
    </row>
    <row r="15" spans="3:18" ht="13.5">
      <c r="C15" s="1">
        <v>2017</v>
      </c>
      <c r="D15" t="s">
        <v>36</v>
      </c>
      <c r="E15">
        <v>40</v>
      </c>
      <c r="F15" s="10">
        <f>'[1]2'!G$18*$E15/100</f>
        <v>30.4</v>
      </c>
      <c r="G15" s="11">
        <f>'[1]2'!I$18*$E15/100</f>
        <v>0.64</v>
      </c>
      <c r="H15" s="11">
        <f>'[1]2'!J$18*$E15/100</f>
        <v>0.04</v>
      </c>
      <c r="I15" s="11">
        <f>'[1]2'!K$18*$E15/100</f>
        <v>7.04</v>
      </c>
      <c r="J15" s="10">
        <f>'[1]2'!M$18*$E15/100</f>
        <v>0.4</v>
      </c>
      <c r="K15" s="10">
        <f>'[1]2'!O$18*$E15/100</f>
        <v>1.2</v>
      </c>
      <c r="L15" s="11">
        <f>'[1]2'!R$18*$E15/100</f>
        <v>0.16</v>
      </c>
      <c r="M15" s="12">
        <f>'[1]2'!AA$18*$E15/100</f>
        <v>0</v>
      </c>
      <c r="N15" s="13">
        <f>'[1]2'!AI$18*$E15/100</f>
        <v>0.036</v>
      </c>
      <c r="O15" s="13">
        <f>'[1]2'!AJ$18*$E15/100</f>
        <v>0.012</v>
      </c>
      <c r="P15" s="10">
        <f>'[1]2'!AP$18*$E15/100</f>
        <v>14</v>
      </c>
      <c r="Q15" s="11">
        <f>'[1]2'!AW$18*$E15/100</f>
        <v>0.52</v>
      </c>
      <c r="R15" s="11">
        <f>'[1]2'!AX$18*$E15/100</f>
        <v>0</v>
      </c>
    </row>
    <row r="16" spans="3:18" ht="13.5">
      <c r="C16" s="1">
        <v>6153</v>
      </c>
      <c r="D16" t="s">
        <v>29</v>
      </c>
      <c r="E16">
        <v>20</v>
      </c>
      <c r="F16" s="10">
        <f>'[1]6'!G$163*$E16/100</f>
        <v>7.4</v>
      </c>
      <c r="G16" s="11">
        <f>'[1]6'!I$163*$E16/100</f>
        <v>0.2</v>
      </c>
      <c r="H16" s="11">
        <f>'[1]6'!J$163*$E16/100</f>
        <v>0.02</v>
      </c>
      <c r="I16" s="11">
        <f>'[1]6'!K$163*$E16/100</f>
        <v>1.76</v>
      </c>
      <c r="J16" s="10">
        <f>'[1]6'!M$163*$E16/100</f>
        <v>0.4</v>
      </c>
      <c r="K16" s="10">
        <f>'[1]6'!O$163*$E16/100</f>
        <v>4.2</v>
      </c>
      <c r="L16" s="11">
        <f>'[1]6'!R$163*$E16/100</f>
        <v>0.04</v>
      </c>
      <c r="M16" s="12">
        <f>'[1]6'!AA$163*$E16/100</f>
        <v>0</v>
      </c>
      <c r="N16" s="13">
        <f>'[1]6'!AI$163*$E16/100</f>
        <v>0.006</v>
      </c>
      <c r="O16" s="13">
        <f>'[1]6'!AJ$163*$E16/100</f>
        <v>0.002</v>
      </c>
      <c r="P16" s="10">
        <f>'[1]6'!AP$163*$E16/100</f>
        <v>1.6</v>
      </c>
      <c r="Q16" s="11">
        <f>'[1]6'!AW$163*$E16/100</f>
        <v>0.32</v>
      </c>
      <c r="R16" s="11">
        <f>'[1]6'!AX$163*$E16/100</f>
        <v>0</v>
      </c>
    </row>
    <row r="17" spans="3:18" ht="13.5">
      <c r="C17" s="1">
        <v>6214</v>
      </c>
      <c r="D17" t="s">
        <v>37</v>
      </c>
      <c r="E17">
        <v>20</v>
      </c>
      <c r="F17" s="10">
        <f>'[1]6'!G$230*$E17/100</f>
        <v>7.4</v>
      </c>
      <c r="G17" s="11">
        <f>'[1]6'!I$230*$E17/100</f>
        <v>0.12</v>
      </c>
      <c r="H17" s="11">
        <f>'[1]6'!J$230*$E17/100</f>
        <v>0.02</v>
      </c>
      <c r="I17" s="11">
        <f>'[1]6'!K$230*$E17/100</f>
        <v>1.8</v>
      </c>
      <c r="J17" s="10">
        <f>'[1]6'!M$230*$E17/100</f>
        <v>5</v>
      </c>
      <c r="K17" s="10">
        <f>'[1]6'!O$230*$E17/100</f>
        <v>5.4</v>
      </c>
      <c r="L17" s="11">
        <f>'[1]6'!R$230*$E17/100</f>
        <v>0.04</v>
      </c>
      <c r="M17" s="12">
        <f>'[1]6'!AA$230*$E17/100</f>
        <v>136</v>
      </c>
      <c r="N17" s="13">
        <f>'[1]6'!AI$230*$E17/100</f>
        <v>0.008</v>
      </c>
      <c r="O17" s="13">
        <f>'[1]6'!AJ$230*$E17/100</f>
        <v>0.008</v>
      </c>
      <c r="P17" s="10">
        <f>'[1]6'!AP$230*$E17/100</f>
        <v>0.8</v>
      </c>
      <c r="Q17" s="11">
        <f>'[1]6'!AW$230*$E17/100</f>
        <v>0.5</v>
      </c>
      <c r="R17" s="11">
        <f>'[1]6'!AX$230*$E17/100</f>
        <v>0.02</v>
      </c>
    </row>
    <row r="18" spans="3:18" ht="13.5">
      <c r="C18" s="1">
        <v>8016</v>
      </c>
      <c r="D18" t="s">
        <v>38</v>
      </c>
      <c r="E18">
        <v>20</v>
      </c>
      <c r="F18" s="10">
        <f>'[1]8'!G$18*$E18/100</f>
        <v>3.6</v>
      </c>
      <c r="G18" s="11">
        <f>'[1]8'!I$18*$E18/100</f>
        <v>0.54</v>
      </c>
      <c r="H18" s="11">
        <f>'[1]8'!J$18*$E18/100</f>
        <v>0.12</v>
      </c>
      <c r="I18" s="11">
        <f>'[1]8'!K$18*$E18/100</f>
        <v>1</v>
      </c>
      <c r="J18" s="10">
        <f>'[1]8'!M$18*$E18/100</f>
        <v>0.6</v>
      </c>
      <c r="K18" s="10">
        <f>'[1]8'!O$18*$E18/100</f>
        <v>0.2</v>
      </c>
      <c r="L18" s="11">
        <f>'[1]8'!R$18*$E18/100</f>
        <v>0.08</v>
      </c>
      <c r="M18" s="12">
        <f>'[1]8'!AA$18*$E18/100</f>
        <v>0</v>
      </c>
      <c r="N18" s="13">
        <f>'[1]8'!AI$18*$E18/100</f>
        <v>0.032</v>
      </c>
      <c r="O18" s="13">
        <f>'[1]8'!AJ$18*$E18/100</f>
        <v>0.032</v>
      </c>
      <c r="P18" s="10">
        <f>'[1]8'!AP$18*$E18/100</f>
        <v>1.4</v>
      </c>
      <c r="Q18" s="11">
        <f>'[1]8'!AW$18*$E18/100</f>
        <v>0.74</v>
      </c>
      <c r="R18" s="11">
        <f>'[1]8'!AX$18*$E18/100</f>
        <v>0</v>
      </c>
    </row>
    <row r="19" spans="3:18" ht="13.5">
      <c r="C19" s="1">
        <v>6263</v>
      </c>
      <c r="D19" t="s">
        <v>39</v>
      </c>
      <c r="E19">
        <v>20</v>
      </c>
      <c r="F19" s="10">
        <f>'[1]6'!G$280*$E19/100</f>
        <v>6.6</v>
      </c>
      <c r="G19" s="11">
        <f>'[1]6'!I$280*$E19/100</f>
        <v>0.86</v>
      </c>
      <c r="H19" s="11">
        <f>'[1]6'!J$280*$E19/100</f>
        <v>0.1</v>
      </c>
      <c r="I19" s="11">
        <f>'[1]6'!K$280*$E19/100</f>
        <v>1.04</v>
      </c>
      <c r="J19" s="10">
        <f>'[1]6'!M$280*$E19/100</f>
        <v>4</v>
      </c>
      <c r="K19" s="10">
        <f>'[1]6'!O$280*$E19/100</f>
        <v>7.6</v>
      </c>
      <c r="L19" s="11">
        <f>'[1]6'!R$280*$E19/100</f>
        <v>0.2</v>
      </c>
      <c r="M19" s="12">
        <f>'[1]6'!AA$280*$E19/100</f>
        <v>13.4</v>
      </c>
      <c r="N19" s="13">
        <f>'[1]6'!AI$280*$E19/100</f>
        <v>0.028000000000000004</v>
      </c>
      <c r="O19" s="13">
        <f>'[1]6'!AJ$280*$E19/100</f>
        <v>0.04</v>
      </c>
      <c r="P19" s="10">
        <f>'[1]6'!AP$280*$E19/100</f>
        <v>24</v>
      </c>
      <c r="Q19" s="11">
        <f>'[1]6'!AW$280*$E19/100</f>
        <v>0.88</v>
      </c>
      <c r="R19" s="11">
        <f>'[1]6'!AX$280*$E19/100</f>
        <v>0.02</v>
      </c>
    </row>
    <row r="20" spans="3:18" ht="13.5">
      <c r="C20" s="1">
        <v>6178</v>
      </c>
      <c r="D20" t="s">
        <v>40</v>
      </c>
      <c r="E20">
        <v>20</v>
      </c>
      <c r="F20" s="10">
        <f>'[1]6'!G$189*$E20/100</f>
        <v>19.8</v>
      </c>
      <c r="G20" s="11">
        <f>'[1]6'!I$189*$E20/100</f>
        <v>0.58</v>
      </c>
      <c r="H20" s="11">
        <f>'[1]6'!J$189*$E20/100</f>
        <v>0.3</v>
      </c>
      <c r="I20" s="11">
        <f>'[1]6'!K$189*$E20/100</f>
        <v>3.88</v>
      </c>
      <c r="J20" s="10">
        <f>'[1]6'!M$189*$E20/100</f>
        <v>0.2</v>
      </c>
      <c r="K20" s="10">
        <f>'[1]6'!O$189*$E20/100</f>
        <v>0.6</v>
      </c>
      <c r="L20" s="11">
        <f>'[1]6'!R$189*$E20/100</f>
        <v>0.04</v>
      </c>
      <c r="M20" s="12">
        <f>'[1]6'!AA$189*$E20/100</f>
        <v>1.2</v>
      </c>
      <c r="N20" s="13">
        <f>'[1]6'!AI$189*$E20/100</f>
        <v>0.022000000000000002</v>
      </c>
      <c r="O20" s="13">
        <f>'[1]6'!AJ$189*$E20/100</f>
        <v>0.016</v>
      </c>
      <c r="P20" s="10">
        <f>'[1]6'!AP$189*$E20/100</f>
        <v>0.8</v>
      </c>
      <c r="Q20" s="11">
        <f>'[1]6'!AW$189*$E20/100</f>
        <v>0.56</v>
      </c>
      <c r="R20" s="11">
        <f>'[1]6'!AX$189*$E20/100</f>
        <v>0</v>
      </c>
    </row>
    <row r="21" spans="3:18" ht="13.5">
      <c r="C21" s="1">
        <v>10283</v>
      </c>
      <c r="D21" t="s">
        <v>41</v>
      </c>
      <c r="E21">
        <v>3</v>
      </c>
      <c r="F21" s="10">
        <f>'[1]10'!G$307*$E21/100</f>
        <v>3.42</v>
      </c>
      <c r="G21" s="11">
        <f>'[1]10'!I$307*$E21/100</f>
        <v>0.6090000000000001</v>
      </c>
      <c r="H21" s="11">
        <f>'[1]10'!J$307*$E21/100</f>
        <v>0.066</v>
      </c>
      <c r="I21" s="11">
        <f>'[1]10'!K$307*$E21/100</f>
        <v>0.056999999999999995</v>
      </c>
      <c r="J21" s="10">
        <f>'[1]10'!M$307*$E21/100</f>
        <v>11.7</v>
      </c>
      <c r="K21" s="10">
        <f>'[1]10'!O$307*$E21/100</f>
        <v>3.3</v>
      </c>
      <c r="L21" s="11">
        <f>'[1]10'!R$307*$E21/100</f>
        <v>1.134</v>
      </c>
      <c r="M21" s="12">
        <f>'[1]10'!AA$307*$E21/100</f>
        <v>0.18</v>
      </c>
      <c r="N21" s="13">
        <f>'[1]10'!AI$307*$E21/100</f>
        <v>0</v>
      </c>
      <c r="O21" s="13">
        <f>'[1]10'!AJ$307*$E21/100</f>
        <v>0.0027</v>
      </c>
      <c r="P21" s="10">
        <f>'[1]10'!AP$307*$E21/100</f>
        <v>0</v>
      </c>
      <c r="Q21" s="11">
        <f>'[1]10'!AW$307*$E21/100</f>
        <v>0</v>
      </c>
      <c r="R21" s="11">
        <f>'[1]10'!AX$307*$E21/100</f>
        <v>0.03</v>
      </c>
    </row>
    <row r="22" spans="4:18" ht="13.5">
      <c r="D22" t="s">
        <v>42</v>
      </c>
      <c r="E22">
        <v>0</v>
      </c>
      <c r="F22" s="10"/>
      <c r="G22" s="11"/>
      <c r="H22" s="11"/>
      <c r="I22" s="11"/>
      <c r="J22" s="10"/>
      <c r="K22" s="10"/>
      <c r="L22" s="11"/>
      <c r="M22" s="12"/>
      <c r="N22" s="13"/>
      <c r="O22" s="13"/>
      <c r="P22" s="10"/>
      <c r="Q22" s="11"/>
      <c r="R22" s="11"/>
    </row>
    <row r="23" spans="3:18" ht="13.5">
      <c r="C23" s="1">
        <v>13005</v>
      </c>
      <c r="D23" t="s">
        <v>43</v>
      </c>
      <c r="E23">
        <v>60</v>
      </c>
      <c r="F23" s="10">
        <f>'[1]13'!G$6*$E23/100</f>
        <v>27.6</v>
      </c>
      <c r="G23" s="11">
        <f>'[1]13'!I$6*$E23/100</f>
        <v>2.28</v>
      </c>
      <c r="H23" s="11">
        <f>'[1]13'!J$6*$E23/100</f>
        <v>0.6</v>
      </c>
      <c r="I23" s="11">
        <f>'[1]13'!K$6*$E23/100</f>
        <v>3.3</v>
      </c>
      <c r="J23" s="10">
        <f>'[1]13'!M$6*$E23/100</f>
        <v>36</v>
      </c>
      <c r="K23" s="10">
        <f>'[1]13'!O$6*$E23/100</f>
        <v>78</v>
      </c>
      <c r="L23" s="11">
        <f>'[1]13'!R$6*$E23/100</f>
        <v>0.06</v>
      </c>
      <c r="M23" s="12">
        <f>'[1]13'!AA$6*$E23/100</f>
        <v>7.8</v>
      </c>
      <c r="N23" s="13">
        <f>'[1]13'!AI$6*$E23/100</f>
        <v>0.024</v>
      </c>
      <c r="O23" s="13">
        <f>'[1]13'!AJ$6*$E23/100</f>
        <v>0.10799999999999998</v>
      </c>
      <c r="P23" s="10">
        <f>'[1]13'!AP$6*$E23/100</f>
        <v>0</v>
      </c>
      <c r="Q23" s="11">
        <f>'[1]13'!AW$6*$E23/100</f>
        <v>0</v>
      </c>
      <c r="R23" s="11">
        <f>'[1]13'!AX$6*$E23/100</f>
        <v>0.12</v>
      </c>
    </row>
    <row r="24" spans="3:18" ht="13.5">
      <c r="C24" s="1">
        <v>17027</v>
      </c>
      <c r="D24" t="s">
        <v>44</v>
      </c>
      <c r="E24">
        <v>2</v>
      </c>
      <c r="F24" s="10">
        <f>'[1]17'!G$29*$E24/100</f>
        <v>4.7</v>
      </c>
      <c r="G24" s="11">
        <f>'[1]17'!I$29*$E24/100</f>
        <v>0.14</v>
      </c>
      <c r="H24" s="11">
        <f>'[1]17'!J$29*$E24/100</f>
        <v>0.086</v>
      </c>
      <c r="I24" s="11">
        <f>'[1]17'!K$29*$E24/100</f>
        <v>0.8420000000000001</v>
      </c>
      <c r="J24" s="10">
        <f>'[1]17'!M$29*$E24/100</f>
        <v>340</v>
      </c>
      <c r="K24" s="10">
        <f>'[1]17'!O$29*$E24/100</f>
        <v>0.52</v>
      </c>
      <c r="L24" s="11">
        <f>'[1]17'!R$29*$E24/100</f>
        <v>0.008</v>
      </c>
      <c r="M24" s="12">
        <f>'[1]17'!AA$29*$E24/100</f>
        <v>0</v>
      </c>
      <c r="N24" s="13">
        <f>'[1]17'!AI$29*$E24/100</f>
        <v>0.0006</v>
      </c>
      <c r="O24" s="13">
        <f>'[1]17'!AJ$29*$E24/100</f>
        <v>0.0016</v>
      </c>
      <c r="P24" s="10">
        <f>'[1]17'!AP$29*$E24/100</f>
        <v>0</v>
      </c>
      <c r="Q24" s="11">
        <f>'[1]17'!AW$29*$E24/100</f>
        <v>0.006</v>
      </c>
      <c r="R24" s="11">
        <f>'[1]17'!AX$29*$E24/100</f>
        <v>0.8640000000000001</v>
      </c>
    </row>
    <row r="25" spans="3:18" ht="13.5">
      <c r="C25" s="1">
        <v>16010</v>
      </c>
      <c r="D25" t="s">
        <v>45</v>
      </c>
      <c r="E25">
        <v>3</v>
      </c>
      <c r="F25" s="10">
        <f>'[1]16'!G$11*$E25/100</f>
        <v>2.19</v>
      </c>
      <c r="G25" s="11">
        <f>'[1]16'!I$11*$E25/100</f>
        <v>0.0030000000000000005</v>
      </c>
      <c r="H25" s="11">
        <f>'[1]16'!J$11*$E25/100</f>
        <v>0</v>
      </c>
      <c r="I25" s="11">
        <f>'[1]16'!K$11*$E25/100</f>
        <v>0.06</v>
      </c>
      <c r="J25" s="10">
        <f>'[1]16'!M$11*$E25/100</f>
        <v>0.09</v>
      </c>
      <c r="K25" s="10">
        <f>'[1]16'!O$11*$E25/100</f>
        <v>0.24</v>
      </c>
      <c r="L25" s="11">
        <f>'[1]16'!R$11*$E25/100</f>
        <v>0.009</v>
      </c>
      <c r="M25" s="12">
        <f>'[1]16'!AA$11*$E25/100</f>
        <v>0</v>
      </c>
      <c r="N25" s="13">
        <f>'[1]16'!AI$11*$E25/100</f>
        <v>0</v>
      </c>
      <c r="O25" s="13">
        <f>'[1]16'!AJ$11*$E25/100</f>
        <v>0</v>
      </c>
      <c r="P25" s="10">
        <f>'[1]16'!AP$11*$E25/100</f>
        <v>0</v>
      </c>
      <c r="Q25" s="11">
        <f>'[1]16'!AW$11*$E25/100</f>
        <v>0</v>
      </c>
      <c r="R25" s="11">
        <f>'[1]16'!AX$11*$E25/100</f>
        <v>0</v>
      </c>
    </row>
    <row r="26" spans="4:18" ht="13.5">
      <c r="D26" t="s">
        <v>46</v>
      </c>
      <c r="E26">
        <v>90</v>
      </c>
      <c r="F26" s="10"/>
      <c r="G26" s="11"/>
      <c r="H26" s="11"/>
      <c r="I26" s="11"/>
      <c r="J26" s="10"/>
      <c r="K26" s="10"/>
      <c r="L26" s="11"/>
      <c r="M26" s="12"/>
      <c r="N26" s="13"/>
      <c r="O26" s="13"/>
      <c r="P26" s="10"/>
      <c r="Q26" s="11"/>
      <c r="R26" s="11"/>
    </row>
    <row r="27" spans="4:18" ht="13.5">
      <c r="D27" t="s">
        <v>47</v>
      </c>
      <c r="E27">
        <v>0</v>
      </c>
      <c r="F27" s="10">
        <f aca="true" t="shared" si="1" ref="F27:R27">SUM(F6:F25)</f>
        <v>347.32</v>
      </c>
      <c r="G27" s="11">
        <f t="shared" si="1"/>
        <v>22.953</v>
      </c>
      <c r="H27" s="11">
        <f t="shared" si="1"/>
        <v>13.123000000000001</v>
      </c>
      <c r="I27" s="11">
        <f t="shared" si="1"/>
        <v>34.092</v>
      </c>
      <c r="J27" s="10">
        <f t="shared" si="1"/>
        <v>682.67</v>
      </c>
      <c r="K27" s="10">
        <f t="shared" si="1"/>
        <v>183.198</v>
      </c>
      <c r="L27" s="11">
        <f t="shared" si="1"/>
        <v>2.777</v>
      </c>
      <c r="M27" s="12">
        <f t="shared" si="1"/>
        <v>236.28</v>
      </c>
      <c r="N27" s="13">
        <f t="shared" si="1"/>
        <v>0.26639999999999997</v>
      </c>
      <c r="O27" s="13">
        <f t="shared" si="1"/>
        <v>0.4752</v>
      </c>
      <c r="P27" s="10">
        <f t="shared" si="1"/>
        <v>43.67999999999999</v>
      </c>
      <c r="Q27" s="11">
        <f t="shared" si="1"/>
        <v>4.062</v>
      </c>
      <c r="R27" s="11">
        <f t="shared" si="1"/>
        <v>1.8064</v>
      </c>
    </row>
    <row r="28" spans="2:18" ht="13.5">
      <c r="B28" s="1" t="s">
        <v>48</v>
      </c>
      <c r="C28" s="1">
        <v>6048</v>
      </c>
      <c r="D28" t="s">
        <v>49</v>
      </c>
      <c r="E28">
        <v>50</v>
      </c>
      <c r="F28" s="10">
        <f>'[1]6'!G$53*$E28/100</f>
        <v>45.5</v>
      </c>
      <c r="G28" s="11">
        <f>'[1]6'!I$53*$E28/100</f>
        <v>0.95</v>
      </c>
      <c r="H28" s="11">
        <f>'[1]6'!J$53*$E28/100</f>
        <v>0.15</v>
      </c>
      <c r="I28" s="11">
        <f>'[1]6'!K$53*$E28/100</f>
        <v>10.3</v>
      </c>
      <c r="J28" s="10">
        <f>'[1]6'!M$53*$E28/100</f>
        <v>0.5</v>
      </c>
      <c r="K28" s="10">
        <f>'[1]6'!O$53*$E28/100</f>
        <v>7.5</v>
      </c>
      <c r="L28" s="11">
        <f>'[1]6'!R$53*$E28/100</f>
        <v>0.25</v>
      </c>
      <c r="M28" s="12">
        <f>'[1]6'!AA$53*$E28/100</f>
        <v>165</v>
      </c>
      <c r="N28" s="13">
        <f>'[1]6'!AI$53*$E28/100</f>
        <v>0.035</v>
      </c>
      <c r="O28" s="13">
        <f>'[1]6'!AJ$53*$E28/100</f>
        <v>0.045</v>
      </c>
      <c r="P28" s="10">
        <f>'[1]6'!AP$53*$E28/100</f>
        <v>21.5</v>
      </c>
      <c r="Q28" s="11">
        <f>'[1]6'!AW$53*$E28/100</f>
        <v>1.75</v>
      </c>
      <c r="R28" s="11">
        <f>'[1]6'!AX$53*$E28/100</f>
        <v>0</v>
      </c>
    </row>
    <row r="29" spans="3:18" ht="13.5">
      <c r="C29" s="1">
        <v>7148</v>
      </c>
      <c r="D29" t="s">
        <v>50</v>
      </c>
      <c r="E29">
        <v>30</v>
      </c>
      <c r="F29" s="10">
        <f>'[1]7'!G$162*$E29/100</f>
        <v>16.2</v>
      </c>
      <c r="G29" s="11">
        <f>'[1]7'!I$162*$E29/100</f>
        <v>0.06</v>
      </c>
      <c r="H29" s="11">
        <f>'[1]7'!J$162*$E29/100</f>
        <v>0.03</v>
      </c>
      <c r="I29" s="11">
        <f>'[1]7'!K$162*$E29/100</f>
        <v>4.38</v>
      </c>
      <c r="J29" s="10">
        <f>'[1]7'!M$162*$E29/100</f>
        <v>0</v>
      </c>
      <c r="K29" s="10">
        <f>'[1]7'!O$162*$E29/100</f>
        <v>0.9</v>
      </c>
      <c r="L29" s="11">
        <f>'[1]7'!R$162*$E29/100</f>
        <v>0</v>
      </c>
      <c r="M29" s="12">
        <f>'[1]7'!AA$162*$E29/100</f>
        <v>0.6</v>
      </c>
      <c r="N29" s="13">
        <f>'[1]7'!AI$162*$E29/100</f>
        <v>0.006</v>
      </c>
      <c r="O29" s="13">
        <f>'[1]7'!AJ$162*$E29/100</f>
        <v>0.003</v>
      </c>
      <c r="P29" s="10">
        <f>'[1]7'!AP$162*$E29/100</f>
        <v>1.2</v>
      </c>
      <c r="Q29" s="11">
        <f>'[1]7'!AW$162*$E29/100</f>
        <v>0.45</v>
      </c>
      <c r="R29" s="11">
        <f>'[1]7'!AX$162*$E29/100</f>
        <v>0</v>
      </c>
    </row>
    <row r="30" spans="3:18" ht="13.5">
      <c r="C30" s="1">
        <v>6315</v>
      </c>
      <c r="D30" t="s">
        <v>51</v>
      </c>
      <c r="E30">
        <v>10</v>
      </c>
      <c r="F30" s="10">
        <f>'[1]6'!G$337*$E30/100</f>
        <v>1.6</v>
      </c>
      <c r="G30" s="11">
        <f>'[1]6'!I$337*$E30/100</f>
        <v>0.12</v>
      </c>
      <c r="H30" s="11">
        <f>'[1]6'!J$337*$E30/100</f>
        <v>0.02</v>
      </c>
      <c r="I30" s="11">
        <f>'[1]6'!K$337*$E30/100</f>
        <v>0.32</v>
      </c>
      <c r="J30" s="10">
        <f>'[1]6'!M$337*$E30/100</f>
        <v>0.4</v>
      </c>
      <c r="K30" s="10">
        <f>'[1]6'!O$337*$E30/100</f>
        <v>6.6</v>
      </c>
      <c r="L30" s="11">
        <f>'[1]6'!R$337*$E30/100</f>
        <v>0.18</v>
      </c>
      <c r="M30" s="12">
        <f>'[1]6'!AA$337*$E30/100</f>
        <v>17</v>
      </c>
      <c r="N30" s="13">
        <f>'[1]6'!AI$337*$E30/100</f>
        <v>0.01</v>
      </c>
      <c r="O30" s="13">
        <f>'[1]6'!AJ$337*$E30/100</f>
        <v>0.01</v>
      </c>
      <c r="P30" s="10">
        <f>'[1]6'!AP$337*$E30/100</f>
        <v>1.7</v>
      </c>
      <c r="Q30" s="11">
        <f>'[1]6'!AW$337*$E30/100</f>
        <v>0.2</v>
      </c>
      <c r="R30" s="11">
        <f>'[1]6'!AX$337*$E30/100</f>
        <v>0</v>
      </c>
    </row>
    <row r="31" spans="3:18" ht="13.5">
      <c r="C31" s="1">
        <v>7117</v>
      </c>
      <c r="D31" t="s">
        <v>52</v>
      </c>
      <c r="E31">
        <v>4</v>
      </c>
      <c r="F31" s="10">
        <f>'[1]7'!G$128*$E31/100</f>
        <v>12.04</v>
      </c>
      <c r="G31" s="11">
        <f>'[1]7'!I$128*$E31/100</f>
        <v>0.10800000000000001</v>
      </c>
      <c r="H31" s="11">
        <f>'[1]7'!J$128*$E31/100</f>
        <v>0.008</v>
      </c>
      <c r="I31" s="11">
        <f>'[1]7'!K$128*$E31/100</f>
        <v>3.228</v>
      </c>
      <c r="J31" s="10">
        <f>'[1]7'!M$128*$E31/100</f>
        <v>0.48</v>
      </c>
      <c r="K31" s="10">
        <f>'[1]7'!O$128*$E31/100</f>
        <v>2.6</v>
      </c>
      <c r="L31" s="11">
        <f>'[1]7'!R$128*$E31/100</f>
        <v>0.092</v>
      </c>
      <c r="M31" s="12">
        <f>'[1]7'!AA$128*$E31/100</f>
        <v>0.04</v>
      </c>
      <c r="N31" s="13">
        <f>'[1]7'!AI$128*$E31/100</f>
        <v>0.0048</v>
      </c>
      <c r="O31" s="13">
        <f>'[1]7'!AJ$128*$E31/100</f>
        <v>0.0012</v>
      </c>
      <c r="P31" s="10">
        <f>'[1]7'!AP$128*$E31/100</f>
        <v>0</v>
      </c>
      <c r="Q31" s="11">
        <f>'[1]7'!AW$128*$E31/100</f>
        <v>0.16399999999999998</v>
      </c>
      <c r="R31" s="11">
        <f>'[1]7'!AX$128*$E31/100</f>
        <v>0</v>
      </c>
    </row>
    <row r="32" spans="3:18" ht="13.5">
      <c r="C32" s="1">
        <v>5014</v>
      </c>
      <c r="D32" t="s">
        <v>53</v>
      </c>
      <c r="E32">
        <v>4</v>
      </c>
      <c r="F32" s="10">
        <f>'[1]5'!G$16*$E32/100</f>
        <v>26.96</v>
      </c>
      <c r="G32" s="11">
        <f>'[1]5'!I$16*$E32/100</f>
        <v>0.584</v>
      </c>
      <c r="H32" s="11">
        <f>'[1]5'!J$16*$E32/100</f>
        <v>2.752</v>
      </c>
      <c r="I32" s="11">
        <f>'[1]5'!K$16*$E32/100</f>
        <v>0.46799999999999997</v>
      </c>
      <c r="J32" s="10">
        <f>'[1]5'!M$16*$E32/100</f>
        <v>0.16</v>
      </c>
      <c r="K32" s="10">
        <f>'[1]5'!O$16*$E32/100</f>
        <v>3.4</v>
      </c>
      <c r="L32" s="11">
        <f>'[1]5'!R$16*$E32/100</f>
        <v>0.10400000000000001</v>
      </c>
      <c r="M32" s="12">
        <f>'[1]5'!AA$16*$E32/100</f>
        <v>0.08</v>
      </c>
      <c r="N32" s="13">
        <f>'[1]5'!AI$16*$E32/100</f>
        <v>0.0104</v>
      </c>
      <c r="O32" s="13">
        <f>'[1]5'!AJ$16*$E32/100</f>
        <v>0.006</v>
      </c>
      <c r="P32" s="10">
        <f>'[1]5'!AP$16*$E32/100</f>
        <v>0</v>
      </c>
      <c r="Q32" s="11">
        <f>'[1]5'!AW$16*$E32/100</f>
        <v>0.3</v>
      </c>
      <c r="R32" s="11">
        <f>'[1]5'!AX$16*$E32/100</f>
        <v>0</v>
      </c>
    </row>
    <row r="33" spans="3:18" ht="13.5">
      <c r="C33" s="1">
        <v>13025</v>
      </c>
      <c r="D33" t="s">
        <v>54</v>
      </c>
      <c r="E33">
        <v>10</v>
      </c>
      <c r="F33" s="10">
        <f>'[1]13'!G$26*$E33/100</f>
        <v>6.2</v>
      </c>
      <c r="G33" s="11">
        <f>'[1]13'!I$26*$E33/100</f>
        <v>0.36</v>
      </c>
      <c r="H33" s="11">
        <f>'[1]13'!J$26*$E33/100</f>
        <v>0.3</v>
      </c>
      <c r="I33" s="11">
        <f>'[1]13'!K$26*$E33/100</f>
        <v>0.49</v>
      </c>
      <c r="J33" s="10">
        <f>'[1]13'!M$26*$E33/100</f>
        <v>4.8</v>
      </c>
      <c r="K33" s="10">
        <f>'[1]13'!O$26*$E33/100</f>
        <v>12</v>
      </c>
      <c r="L33" s="11">
        <f>'[1]13'!R$26*$E33/100</f>
        <v>0</v>
      </c>
      <c r="M33" s="12">
        <f>'[1]13'!AA$26*$E33/100</f>
        <v>3.3</v>
      </c>
      <c r="N33" s="13">
        <f>'[1]13'!AI$26*$E33/100</f>
        <v>0.004</v>
      </c>
      <c r="O33" s="13">
        <f>'[1]13'!AJ$26*$E33/100</f>
        <v>0.014000000000000002</v>
      </c>
      <c r="P33" s="10">
        <f>'[1]13'!AP$26*$E33/100</f>
        <v>0.1</v>
      </c>
      <c r="Q33" s="11">
        <f>'[1]13'!AW$26*$E33/100</f>
        <v>0</v>
      </c>
      <c r="R33" s="11">
        <f>'[1]13'!AX$26*$E33/100</f>
        <v>0.01</v>
      </c>
    </row>
    <row r="34" spans="3:18" ht="13.5">
      <c r="C34" s="1">
        <v>17040</v>
      </c>
      <c r="D34" t="s">
        <v>55</v>
      </c>
      <c r="E34">
        <v>5</v>
      </c>
      <c r="F34" s="10">
        <f>'[1]17'!G$42*$E34/100</f>
        <v>20.3</v>
      </c>
      <c r="G34" s="11">
        <f>'[1]17'!I$42*$E34/100</f>
        <v>0.005</v>
      </c>
      <c r="H34" s="11">
        <f>'[1]17'!J$42*$E34/100</f>
        <v>2.095</v>
      </c>
      <c r="I34" s="11">
        <f>'[1]17'!K$42*$E34/100</f>
        <v>0.295</v>
      </c>
      <c r="J34" s="10">
        <f>'[1]17'!M$42*$E34/100</f>
        <v>60</v>
      </c>
      <c r="K34" s="10">
        <f>'[1]17'!O$42*$E34/100</f>
        <v>0.1</v>
      </c>
      <c r="L34" s="11">
        <f>'[1]17'!R$42*$E34/100</f>
        <v>0</v>
      </c>
      <c r="M34" s="12">
        <f>'[1]17'!AA$42*$E34/100</f>
        <v>0</v>
      </c>
      <c r="N34" s="13">
        <f>'[1]17'!AI$42*$E34/100</f>
        <v>0</v>
      </c>
      <c r="O34" s="13">
        <f>'[1]17'!AJ$42*$E34/100</f>
        <v>0</v>
      </c>
      <c r="P34" s="10">
        <f>'[1]17'!AP$42*$E34/100</f>
        <v>0.05</v>
      </c>
      <c r="Q34" s="11">
        <f>'[1]17'!AW$42*$E34/100</f>
        <v>0</v>
      </c>
      <c r="R34" s="11">
        <f>'[1]17'!AX$42*$E34/100</f>
        <v>0.15</v>
      </c>
    </row>
    <row r="35" spans="4:18" ht="13.5">
      <c r="D35" t="s">
        <v>56</v>
      </c>
      <c r="E35">
        <f>SUM(E28:E34)</f>
        <v>113</v>
      </c>
      <c r="F35" s="10">
        <f aca="true" t="shared" si="2" ref="F35:R35">SUM(F28:F34)</f>
        <v>128.8</v>
      </c>
      <c r="G35" s="11">
        <f t="shared" si="2"/>
        <v>2.187</v>
      </c>
      <c r="H35" s="11">
        <f t="shared" si="2"/>
        <v>5.355</v>
      </c>
      <c r="I35" s="11">
        <f t="shared" si="2"/>
        <v>19.481</v>
      </c>
      <c r="J35" s="10">
        <f t="shared" si="2"/>
        <v>66.34</v>
      </c>
      <c r="K35" s="10">
        <f t="shared" si="2"/>
        <v>33.1</v>
      </c>
      <c r="L35" s="11">
        <f t="shared" si="2"/>
        <v>0.626</v>
      </c>
      <c r="M35" s="12">
        <f t="shared" si="2"/>
        <v>186.02</v>
      </c>
      <c r="N35" s="13">
        <f t="shared" si="2"/>
        <v>0.07020000000000001</v>
      </c>
      <c r="O35" s="13">
        <f t="shared" si="2"/>
        <v>0.0792</v>
      </c>
      <c r="P35" s="10">
        <f t="shared" si="2"/>
        <v>24.55</v>
      </c>
      <c r="Q35" s="11">
        <f t="shared" si="2"/>
        <v>2.8640000000000003</v>
      </c>
      <c r="R35" s="11">
        <f t="shared" si="2"/>
        <v>0.16</v>
      </c>
    </row>
    <row r="36" spans="2:18" ht="13.5">
      <c r="B36" s="1" t="s">
        <v>57</v>
      </c>
      <c r="C36" s="1">
        <v>7043</v>
      </c>
      <c r="D36" t="s">
        <v>58</v>
      </c>
      <c r="E36">
        <v>25</v>
      </c>
      <c r="F36" s="10">
        <f>'[1]7'!G$46*$E36/100</f>
        <v>10.5</v>
      </c>
      <c r="G36" s="11">
        <f>'[1]7'!I$46*$E36/100</f>
        <v>0.175</v>
      </c>
      <c r="H36" s="11">
        <f>'[1]7'!J$46*$E36/100</f>
        <v>0.025</v>
      </c>
      <c r="I36" s="11">
        <f>'[1]7'!K$46*$E36/100</f>
        <v>2.675</v>
      </c>
      <c r="J36" s="10">
        <f>'[1]7'!M$46*$E36/100</f>
        <v>0.25</v>
      </c>
      <c r="K36" s="10">
        <f>'[1]7'!O$46*$E36/100</f>
        <v>2.25</v>
      </c>
      <c r="L36" s="11">
        <f>'[1]7'!R$46*$E36/100</f>
        <v>0.025</v>
      </c>
      <c r="M36" s="12">
        <f>'[1]7'!AA$46*$E36/100</f>
        <v>1</v>
      </c>
      <c r="N36" s="13">
        <f>'[1]7'!AI$46*$E36/100</f>
        <v>0.0175</v>
      </c>
      <c r="O36" s="13">
        <f>'[1]7'!AJ$46*$E36/100</f>
        <v>0.005</v>
      </c>
      <c r="P36" s="10">
        <f>'[1]7'!AP$46*$E36/100</f>
        <v>10.5</v>
      </c>
      <c r="Q36" s="11">
        <f>'[1]7'!AW$46*$E36/100</f>
        <v>0.05</v>
      </c>
      <c r="R36" s="11">
        <f>'[1]7'!AX$46*$E36/100</f>
        <v>0</v>
      </c>
    </row>
    <row r="37" spans="3:18" ht="13.5">
      <c r="C37" s="1">
        <v>3003</v>
      </c>
      <c r="D37" t="s">
        <v>59</v>
      </c>
      <c r="E37">
        <v>2</v>
      </c>
      <c r="F37" s="10">
        <f>'[1]3'!G$4*$E37/100</f>
        <v>7.68</v>
      </c>
      <c r="G37" s="11">
        <f>'[1]3'!I$4*$E37/100</f>
        <v>0</v>
      </c>
      <c r="H37" s="11">
        <f>'[1]3'!J$4*$E37/100</f>
        <v>0</v>
      </c>
      <c r="I37" s="11">
        <f>'[1]3'!K$4*$E37/100</f>
        <v>1.984</v>
      </c>
      <c r="J37" s="10">
        <f>'[1]3'!M$4*$E37/100</f>
        <v>0.02</v>
      </c>
      <c r="K37" s="10">
        <f>'[1]3'!O$4*$E37/100</f>
        <v>0.02</v>
      </c>
      <c r="L37" s="11">
        <f>'[1]3'!R$4*$E37/100</f>
        <v>0</v>
      </c>
      <c r="M37" s="12">
        <f>'[1]3'!AA$4*$E37/100</f>
        <v>0</v>
      </c>
      <c r="N37" s="13">
        <f>'[1]3'!AI$4*$E37/100</f>
        <v>0</v>
      </c>
      <c r="O37" s="13">
        <f>'[1]3'!AJ$4*$E37/100</f>
        <v>0</v>
      </c>
      <c r="P37" s="10">
        <f>'[1]3'!AP$4*$E37/100</f>
        <v>0</v>
      </c>
      <c r="Q37" s="11">
        <f>'[1]3'!AW$4*$E37/100</f>
        <v>0</v>
      </c>
      <c r="R37" s="11">
        <f>'[1]3'!AX$4*$E37/100</f>
        <v>0</v>
      </c>
    </row>
    <row r="38" spans="3:18" ht="13.5">
      <c r="C38" s="1">
        <v>9028</v>
      </c>
      <c r="D38" t="s">
        <v>60</v>
      </c>
      <c r="E38">
        <v>0.3</v>
      </c>
      <c r="F38" s="10">
        <f>'[1]9'!G$29*$E38/100</f>
        <v>0.009</v>
      </c>
      <c r="G38" s="11">
        <f>'[1]9'!I$29*$E38/100</f>
        <v>0</v>
      </c>
      <c r="H38" s="11">
        <f>'[1]9'!J$29*$E38/100</f>
        <v>0</v>
      </c>
      <c r="I38" s="11">
        <f>'[1]9'!K$29*$E38/100</f>
        <v>0.0045</v>
      </c>
      <c r="J38" s="10">
        <f>'[1]9'!M$29*$E38/100</f>
        <v>0.006</v>
      </c>
      <c r="K38" s="10">
        <f>'[1]9'!O$29*$E38/100</f>
        <v>0.03</v>
      </c>
      <c r="L38" s="11">
        <f>'[1]9'!R$29*$E38/100</f>
        <v>0.0006</v>
      </c>
      <c r="M38" s="12">
        <f>'[1]9'!AA$29*$E38/100</f>
        <v>0</v>
      </c>
      <c r="N38" s="13">
        <f>'[1]9'!AI$29*$E38/100</f>
        <v>0</v>
      </c>
      <c r="O38" s="13">
        <f>'[1]9'!AJ$29*$E38/100</f>
        <v>0</v>
      </c>
      <c r="P38" s="10">
        <f>'[1]9'!AP$29*$E38/100</f>
        <v>0</v>
      </c>
      <c r="Q38" s="11">
        <f>'[1]9'!AW$29*$E38/100</f>
        <v>0.0045</v>
      </c>
      <c r="R38" s="11">
        <f>'[1]9'!AX$29*$E38/100</f>
        <v>0</v>
      </c>
    </row>
    <row r="39" spans="4:18" ht="13.5">
      <c r="D39" t="s">
        <v>46</v>
      </c>
      <c r="E39">
        <v>12</v>
      </c>
      <c r="F39" s="10"/>
      <c r="G39" s="11"/>
      <c r="H39" s="11"/>
      <c r="I39" s="11"/>
      <c r="J39" s="10"/>
      <c r="K39" s="10"/>
      <c r="L39" s="11"/>
      <c r="M39" s="12"/>
      <c r="N39" s="13"/>
      <c r="O39" s="13"/>
      <c r="P39" s="10"/>
      <c r="Q39" s="11"/>
      <c r="R39" s="11"/>
    </row>
    <row r="40" spans="3:18" ht="13.5">
      <c r="C40" s="1">
        <v>7064</v>
      </c>
      <c r="D40" t="s">
        <v>61</v>
      </c>
      <c r="E40">
        <v>25</v>
      </c>
      <c r="F40" s="10">
        <f>'[1]7'!G$69*$E40/100</f>
        <v>8.75</v>
      </c>
      <c r="G40" s="11">
        <f>'[1]7'!I$69*$E40/100</f>
        <v>0.175</v>
      </c>
      <c r="H40" s="11">
        <f>'[1]7'!J$69*$E40/100</f>
        <v>0.025</v>
      </c>
      <c r="I40" s="11">
        <f>'[1]7'!K$69*$E40/100</f>
        <v>2.2</v>
      </c>
      <c r="J40" s="10">
        <f>'[1]7'!M$69*$E40/100</f>
        <v>0.25</v>
      </c>
      <c r="K40" s="10">
        <f>'[1]7'!O$69*$E40/100</f>
        <v>2.25</v>
      </c>
      <c r="L40" s="11">
        <f>'[1]7'!R$69*$E40/100</f>
        <v>0.025</v>
      </c>
      <c r="M40" s="12">
        <f>'[1]7'!AA$69*$E40/100</f>
        <v>2.5</v>
      </c>
      <c r="N40" s="13">
        <f>'[1]7'!AI$69*$E40/100</f>
        <v>0.015</v>
      </c>
      <c r="O40" s="13">
        <f>'[1]7'!AJ$69*$E40/100</f>
        <v>0.005</v>
      </c>
      <c r="P40" s="10">
        <f>'[1]7'!AP$69*$E40/100</f>
        <v>13.25</v>
      </c>
      <c r="Q40" s="11">
        <f>'[1]7'!AW$69*$E40/100</f>
        <v>0.05</v>
      </c>
      <c r="R40" s="11">
        <f>'[1]7'!AX$69*$E40/100</f>
        <v>0</v>
      </c>
    </row>
    <row r="41" spans="3:18" ht="13.5">
      <c r="C41" s="1">
        <v>3003</v>
      </c>
      <c r="D41" t="s">
        <v>59</v>
      </c>
      <c r="E41">
        <v>2</v>
      </c>
      <c r="F41" s="10">
        <f>'[1]3'!G$4*$E41/100</f>
        <v>7.68</v>
      </c>
      <c r="G41" s="11">
        <f>'[1]3'!I$4*$E41/100</f>
        <v>0</v>
      </c>
      <c r="H41" s="11">
        <f>'[1]3'!J$4*$E41/100</f>
        <v>0</v>
      </c>
      <c r="I41" s="11">
        <f>'[1]3'!K$4*$E41/100</f>
        <v>1.984</v>
      </c>
      <c r="J41" s="10">
        <f>'[1]3'!M$4*$E41/100</f>
        <v>0.02</v>
      </c>
      <c r="K41" s="10">
        <f>'[1]3'!O$4*$E41/100</f>
        <v>0.02</v>
      </c>
      <c r="L41" s="11">
        <f>'[1]3'!R$4*$E41/100</f>
        <v>0</v>
      </c>
      <c r="M41" s="12">
        <f>'[1]3'!AA$4*$E41/100</f>
        <v>0</v>
      </c>
      <c r="N41" s="13">
        <f>'[1]3'!AI$4*$E41/100</f>
        <v>0</v>
      </c>
      <c r="O41" s="13">
        <f>'[1]3'!AJ$4*$E41/100</f>
        <v>0</v>
      </c>
      <c r="P41" s="10">
        <f>'[1]3'!AP$4*$E41/100</f>
        <v>0</v>
      </c>
      <c r="Q41" s="11">
        <f>'[1]3'!AW$4*$E41/100</f>
        <v>0</v>
      </c>
      <c r="R41" s="11">
        <f>'[1]3'!AX$4*$E41/100</f>
        <v>0</v>
      </c>
    </row>
    <row r="42" spans="3:18" ht="13.5">
      <c r="C42" s="1">
        <v>9028</v>
      </c>
      <c r="D42" t="s">
        <v>60</v>
      </c>
      <c r="E42">
        <v>0.3</v>
      </c>
      <c r="F42" s="10">
        <f>'[1]9'!G$29*$E42/100</f>
        <v>0.009</v>
      </c>
      <c r="G42" s="11">
        <f>'[1]9'!I$29*$E42/100</f>
        <v>0</v>
      </c>
      <c r="H42" s="11">
        <f>'[1]9'!J$29*$E42/100</f>
        <v>0</v>
      </c>
      <c r="I42" s="11">
        <f>'[1]9'!K$29*$E42/100</f>
        <v>0.0045</v>
      </c>
      <c r="J42" s="10">
        <f>'[1]9'!M$29*$E42/100</f>
        <v>0.006</v>
      </c>
      <c r="K42" s="10">
        <f>'[1]9'!O$29*$E42/100</f>
        <v>0.03</v>
      </c>
      <c r="L42" s="11">
        <f>'[1]9'!R$29*$E42/100</f>
        <v>0.0006</v>
      </c>
      <c r="M42" s="12">
        <f>'[1]9'!AA$29*$E42/100</f>
        <v>0</v>
      </c>
      <c r="N42" s="13">
        <f>'[1]9'!AI$29*$E42/100</f>
        <v>0</v>
      </c>
      <c r="O42" s="13">
        <f>'[1]9'!AJ$29*$E42/100</f>
        <v>0</v>
      </c>
      <c r="P42" s="10">
        <f>'[1]9'!AP$29*$E42/100</f>
        <v>0</v>
      </c>
      <c r="Q42" s="11">
        <f>'[1]9'!AW$29*$E42/100</f>
        <v>0.0045</v>
      </c>
      <c r="R42" s="11">
        <f>'[1]9'!AX$29*$E42/100</f>
        <v>0</v>
      </c>
    </row>
    <row r="43" spans="4:18" ht="13.5">
      <c r="D43" t="s">
        <v>46</v>
      </c>
      <c r="E43">
        <v>12</v>
      </c>
      <c r="F43" s="10"/>
      <c r="G43" s="11"/>
      <c r="H43" s="11"/>
      <c r="I43" s="11"/>
      <c r="J43" s="10"/>
      <c r="K43" s="10"/>
      <c r="L43" s="11"/>
      <c r="M43" s="12"/>
      <c r="N43" s="13"/>
      <c r="O43" s="13"/>
      <c r="P43" s="10"/>
      <c r="Q43" s="11"/>
      <c r="R43" s="11"/>
    </row>
    <row r="44" spans="3:18" ht="13.5">
      <c r="C44" s="1">
        <v>7012</v>
      </c>
      <c r="D44" t="s">
        <v>62</v>
      </c>
      <c r="E44">
        <v>15</v>
      </c>
      <c r="F44" s="10">
        <f>'[1]7'!G$14*$E44/100</f>
        <v>5.1</v>
      </c>
      <c r="G44" s="11">
        <f>'[1]7'!I$14*$E44/100</f>
        <v>0.135</v>
      </c>
      <c r="H44" s="11">
        <f>'[1]7'!J$14*$E44/100</f>
        <v>0.015</v>
      </c>
      <c r="I44" s="11">
        <f>'[1]7'!K$14*$E44/100</f>
        <v>1.275</v>
      </c>
      <c r="J44" s="10">
        <f>'[1]7'!M$14*$E44/100</f>
        <v>0</v>
      </c>
      <c r="K44" s="10">
        <f>'[1]7'!O$14*$E44/100</f>
        <v>2.55</v>
      </c>
      <c r="L44" s="11">
        <f>'[1]7'!R$14*$E44/100</f>
        <v>0.045</v>
      </c>
      <c r="M44" s="12">
        <f>'[1]7'!AA$14*$E44/100</f>
        <v>0.15</v>
      </c>
      <c r="N44" s="13">
        <f>'[1]7'!AI$14*$E44/100</f>
        <v>0.0045</v>
      </c>
      <c r="O44" s="13">
        <f>'[1]7'!AJ$14*$E44/100</f>
        <v>0.003</v>
      </c>
      <c r="P44" s="10">
        <f>'[1]7'!AP$14*$E44/100</f>
        <v>9.3</v>
      </c>
      <c r="Q44" s="11">
        <f>'[1]7'!AW$14*$E44/100</f>
        <v>0.21</v>
      </c>
      <c r="R44" s="11">
        <f>'[1]7'!AX$14*$E44/100</f>
        <v>0</v>
      </c>
    </row>
    <row r="45" spans="3:18" ht="13.5">
      <c r="C45" s="1">
        <v>7092</v>
      </c>
      <c r="D45" t="s">
        <v>63</v>
      </c>
      <c r="E45">
        <v>10</v>
      </c>
      <c r="F45" s="10">
        <f>'[1]7'!G$102*$E45/100</f>
        <v>8.5</v>
      </c>
      <c r="G45" s="11">
        <f>'[1]7'!I$102*$E45/100</f>
        <v>0.02</v>
      </c>
      <c r="H45" s="11">
        <f>'[1]7'!J$102*$E45/100</f>
        <v>0.01</v>
      </c>
      <c r="I45" s="11">
        <f>'[1]7'!K$102*$E45/100</f>
        <v>2.07</v>
      </c>
      <c r="J45" s="10">
        <f>'[1]7'!M$102*$E45/100</f>
        <v>0.1</v>
      </c>
      <c r="K45" s="10">
        <f>'[1]7'!O$102*$E45/100</f>
        <v>0.4</v>
      </c>
      <c r="L45" s="11">
        <f>'[1]7'!R$102*$E45/100</f>
        <v>0.01</v>
      </c>
      <c r="M45" s="12">
        <f>'[1]7'!AA$102*$E45/100</f>
        <v>0</v>
      </c>
      <c r="N45" s="13">
        <f>'[1]7'!AI$102*$E45/100</f>
        <v>0.001</v>
      </c>
      <c r="O45" s="13">
        <f>'[1]7'!AJ$102*$E45/100</f>
        <v>0.002</v>
      </c>
      <c r="P45" s="10">
        <f>'[1]7'!AP$102*$E45/100</f>
        <v>0</v>
      </c>
      <c r="Q45" s="11">
        <f>'[1]7'!AW$102*$E45/100</f>
        <v>0.1</v>
      </c>
      <c r="R45" s="11">
        <f>'[1]7'!AX$102*$E45/100</f>
        <v>0</v>
      </c>
    </row>
    <row r="46" spans="3:18" ht="13.5">
      <c r="C46" s="1">
        <v>16054</v>
      </c>
      <c r="D46" t="s">
        <v>64</v>
      </c>
      <c r="E46">
        <v>30</v>
      </c>
      <c r="F46" s="10">
        <f>'[1]16'!G$55*$E46/100</f>
        <v>12.3</v>
      </c>
      <c r="G46" s="11">
        <f>'[1]16'!I$55*$E46/100</f>
        <v>0</v>
      </c>
      <c r="H46" s="11">
        <f>'[1]16'!J$55*$E46/100</f>
        <v>0</v>
      </c>
      <c r="I46" s="11">
        <f>'[1]16'!K$55*$E46/100</f>
        <v>3.06</v>
      </c>
      <c r="J46" s="10">
        <f>'[1]16'!M$55*$E46/100</f>
        <v>1.2</v>
      </c>
      <c r="K46" s="10">
        <f>'[1]16'!O$55*$E46/100</f>
        <v>0.3</v>
      </c>
      <c r="L46" s="11">
        <f>'[1]16'!R$55*$E46/100</f>
        <v>0</v>
      </c>
      <c r="M46" s="12">
        <f>'[1]16'!AA$55*$E46/100</f>
        <v>0</v>
      </c>
      <c r="N46" s="13">
        <f>'[1]16'!AI$55*$E46/100</f>
        <v>0</v>
      </c>
      <c r="O46" s="13">
        <f>'[1]16'!AJ$55*$E46/100</f>
        <v>0</v>
      </c>
      <c r="P46" s="10">
        <f>'[1]16'!AP$55*$E46/100</f>
        <v>0</v>
      </c>
      <c r="Q46" s="11">
        <f>'[1]16'!AW$55*$E46/100</f>
        <v>0</v>
      </c>
      <c r="R46" s="11">
        <f>'[1]16'!AX$55*$E46/100</f>
        <v>0</v>
      </c>
    </row>
    <row r="47" spans="4:18" ht="13.5">
      <c r="D47" t="s">
        <v>65</v>
      </c>
      <c r="E47">
        <v>0.1</v>
      </c>
      <c r="F47" s="10"/>
      <c r="G47" s="11"/>
      <c r="H47" s="11"/>
      <c r="I47" s="11"/>
      <c r="J47" s="10"/>
      <c r="K47" s="10"/>
      <c r="L47" s="11"/>
      <c r="M47" s="12"/>
      <c r="N47" s="13"/>
      <c r="O47" s="13"/>
      <c r="P47" s="10"/>
      <c r="Q47" s="11"/>
      <c r="R47" s="11"/>
    </row>
    <row r="48" spans="4:18" ht="13.5">
      <c r="D48" t="s">
        <v>66</v>
      </c>
      <c r="E48">
        <f>SUM(E36:E46)</f>
        <v>133.6</v>
      </c>
      <c r="F48" s="10">
        <f aca="true" t="shared" si="3" ref="F48:R48">SUM(F36:F46)</f>
        <v>60.528000000000006</v>
      </c>
      <c r="G48" s="11">
        <f t="shared" si="3"/>
        <v>0.505</v>
      </c>
      <c r="H48" s="11">
        <f t="shared" si="3"/>
        <v>0.075</v>
      </c>
      <c r="I48" s="11">
        <f t="shared" si="3"/>
        <v>15.257000000000001</v>
      </c>
      <c r="J48" s="10">
        <f t="shared" si="3"/>
        <v>1.8519999999999999</v>
      </c>
      <c r="K48" s="10">
        <f t="shared" si="3"/>
        <v>7.85</v>
      </c>
      <c r="L48" s="11">
        <f t="shared" si="3"/>
        <v>0.1062</v>
      </c>
      <c r="M48" s="12">
        <f t="shared" si="3"/>
        <v>3.65</v>
      </c>
      <c r="N48" s="13">
        <f t="shared" si="3"/>
        <v>0.038</v>
      </c>
      <c r="O48" s="13">
        <f t="shared" si="3"/>
        <v>0.015000000000000001</v>
      </c>
      <c r="P48" s="10">
        <f t="shared" si="3"/>
        <v>33.05</v>
      </c>
      <c r="Q48" s="11">
        <f t="shared" si="3"/>
        <v>0.41900000000000004</v>
      </c>
      <c r="R48" s="11">
        <f t="shared" si="3"/>
        <v>0</v>
      </c>
    </row>
    <row r="49" spans="4:18" ht="13.5">
      <c r="D49" t="s">
        <v>67</v>
      </c>
      <c r="E49">
        <f>SUM(E4:E4,E6:E26,E28:E34,E36:E46)</f>
        <v>755.9999999999999</v>
      </c>
      <c r="F49" s="10">
        <f aca="true" t="shared" si="4" ref="F49:R49">SUM(F4:F4,F6:F26,F28:F34,F36:F46)</f>
        <v>695.048</v>
      </c>
      <c r="G49" s="11">
        <f t="shared" si="4"/>
        <v>31.224999999999998</v>
      </c>
      <c r="H49" s="11">
        <f t="shared" si="4"/>
        <v>21.192999999999998</v>
      </c>
      <c r="I49" s="11">
        <f t="shared" si="4"/>
        <v>96.84999999999997</v>
      </c>
      <c r="J49" s="10">
        <f t="shared" si="4"/>
        <v>1050.8620000000003</v>
      </c>
      <c r="K49" s="10">
        <f t="shared" si="4"/>
        <v>241.54800000000006</v>
      </c>
      <c r="L49" s="11">
        <f t="shared" si="4"/>
        <v>3.8691999999999998</v>
      </c>
      <c r="M49" s="12">
        <f t="shared" si="4"/>
        <v>425.95</v>
      </c>
      <c r="N49" s="13">
        <f t="shared" si="4"/>
        <v>0.41660000000000014</v>
      </c>
      <c r="O49" s="13">
        <f t="shared" si="4"/>
        <v>0.5933999999999999</v>
      </c>
      <c r="P49" s="10">
        <f t="shared" si="4"/>
        <v>101.27999999999999</v>
      </c>
      <c r="Q49" s="11">
        <f t="shared" si="4"/>
        <v>8.725000000000003</v>
      </c>
      <c r="R49" s="11">
        <f t="shared" si="4"/>
        <v>2.7464</v>
      </c>
    </row>
    <row r="51" spans="6:18" ht="13.5">
      <c r="F51" s="10"/>
      <c r="G51" s="11"/>
      <c r="H51" s="11"/>
      <c r="I51" s="11"/>
      <c r="J51" s="10"/>
      <c r="K51" s="10"/>
      <c r="L51" s="11"/>
      <c r="M51" s="12"/>
      <c r="N51" s="13"/>
      <c r="O51" s="13"/>
      <c r="P51" s="10"/>
      <c r="Q51" s="11"/>
      <c r="R51" s="1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2008-09-03T09:26:59Z</dcterms:created>
  <dcterms:modified xsi:type="dcterms:W3CDTF">2008-09-03T09:27:22Z</dcterms:modified>
  <cp:category/>
  <cp:version/>
  <cp:contentType/>
  <cp:contentStatus/>
</cp:coreProperties>
</file>