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012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<sst xmlns="http://schemas.openxmlformats.org/spreadsheetml/2006/main" count="92" uniqueCount="76">
  <si>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</si>
  <si>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</si>
  <si>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</si>
  <si>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</si>
  <si>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</si>
  <si>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</si>
  <si>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</si>
  <si>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</si>
  <si>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</si>
  <si>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</si>
  <si>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</si>
  <si>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</si>
  <si>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</si>
  <si>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</si>
  <si>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</si>
  <si>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</si>
  <si>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</si>
  <si>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</si>
  <si>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</si>
  <si>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</si>
  <si>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</si>
  <si>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</si>
  <si>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</si>
  <si>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白飯</t>
  </si>
  <si>
    <t>米・精白米（水稲）</t>
  </si>
  <si>
    <t>水</t>
  </si>
  <si>
    <t>Σ合計(4-4)</t>
  </si>
  <si>
    <t>麻婆豆腐</t>
  </si>
  <si>
    <t>木綿豆腐</t>
  </si>
  <si>
    <t>豚・ひき肉-生</t>
  </si>
  <si>
    <t>きくらげ-乾</t>
  </si>
  <si>
    <t>根深ねぎ・葉、軟白-生</t>
  </si>
  <si>
    <t>赤ピーマン-生</t>
  </si>
  <si>
    <t>にんにく・りん茎-生</t>
  </si>
  <si>
    <t>しょうが・根茎-生</t>
  </si>
  <si>
    <t>調合油</t>
  </si>
  <si>
    <t>湯</t>
  </si>
  <si>
    <t>じゃがいもでん粉</t>
  </si>
  <si>
    <t>車糖・上白糖</t>
  </si>
  <si>
    <t>こいくちしょうゆ</t>
  </si>
  <si>
    <t>米みそ・淡色辛みそ</t>
  </si>
  <si>
    <t>トウバンジャン</t>
  </si>
  <si>
    <t>かき油</t>
  </si>
  <si>
    <t>固形コンソメ</t>
  </si>
  <si>
    <t>Σ合計(7-23)</t>
  </si>
  <si>
    <t>10品目サラダ</t>
  </si>
  <si>
    <t>えだまめ-冷凍</t>
  </si>
  <si>
    <t>ひじき・ほしひじき</t>
  </si>
  <si>
    <t>れんこん・根茎-ゆで</t>
  </si>
  <si>
    <t>黄ピーマン-生</t>
  </si>
  <si>
    <t>にんじん・根、皮むき-生</t>
  </si>
  <si>
    <t>しそ・葉-生</t>
  </si>
  <si>
    <t>レタス-生</t>
  </si>
  <si>
    <t>きょうな・葉-生</t>
  </si>
  <si>
    <t>まぐろ・缶詰水煮ﾌﾚｰｸ・ﾎﾜｲﾄ</t>
  </si>
  <si>
    <t>ごま-いり</t>
  </si>
  <si>
    <t>穀物酢</t>
  </si>
  <si>
    <t>Σ合計(26-39)</t>
  </si>
  <si>
    <t>ニラたま汁</t>
  </si>
  <si>
    <t>鶏卵・全卵-生</t>
  </si>
  <si>
    <t>にら・葉-生</t>
  </si>
  <si>
    <t>しめじ・ぶなしめじ-生</t>
  </si>
  <si>
    <t>かつお・昆布だし</t>
  </si>
  <si>
    <t>清酒・上撰</t>
  </si>
  <si>
    <t>食塩</t>
  </si>
  <si>
    <t>こいくちしょうゆ</t>
  </si>
  <si>
    <t>Σ合計(41-47)</t>
  </si>
  <si>
    <t>ミルクゼリーフルーツ添え</t>
  </si>
  <si>
    <t>加工乳・低脂肪</t>
  </si>
  <si>
    <t>キウイフルーツ-生</t>
  </si>
  <si>
    <t>パインアップル・缶詰</t>
  </si>
  <si>
    <t>温州みかん・缶詰・果肉</t>
  </si>
  <si>
    <t>いちごソース</t>
  </si>
  <si>
    <t>豚・ゼラチン</t>
  </si>
  <si>
    <t>Σ合計(49-55)</t>
  </si>
  <si>
    <t>Σ合計(4-55)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</si>
</sst>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7">
          <cell r="G37">
            <v>72</v>
          </cell>
          <cell r="I37">
            <v>6.6</v>
          </cell>
          <cell r="J37">
            <v>4.2</v>
          </cell>
          <cell r="K37">
            <v>1.6</v>
          </cell>
          <cell r="M37">
            <v>13</v>
          </cell>
          <cell r="O37">
            <v>120</v>
          </cell>
          <cell r="R37">
            <v>0.9</v>
          </cell>
          <cell r="AA37">
            <v>0</v>
          </cell>
          <cell r="AI37">
            <v>0.07</v>
          </cell>
          <cell r="AJ37">
            <v>0.03</v>
          </cell>
          <cell r="AP37">
            <v>0</v>
          </cell>
          <cell r="AW37">
            <v>0.4</v>
          </cell>
          <cell r="AX37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100">
          <cell r="G100">
            <v>37</v>
          </cell>
          <cell r="I100">
            <v>3.9</v>
          </cell>
          <cell r="J100">
            <v>0.1</v>
          </cell>
          <cell r="K100">
            <v>7.5</v>
          </cell>
          <cell r="M100">
            <v>1</v>
          </cell>
          <cell r="O100">
            <v>230</v>
          </cell>
          <cell r="R100">
            <v>1.7</v>
          </cell>
          <cell r="AA100">
            <v>880</v>
          </cell>
          <cell r="AI100">
            <v>0.13</v>
          </cell>
          <cell r="AJ100">
            <v>0.34</v>
          </cell>
          <cell r="AP100">
            <v>26</v>
          </cell>
          <cell r="AW100">
            <v>7.3</v>
          </cell>
          <cell r="AX100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223">
          <cell r="G223">
            <v>21</v>
          </cell>
          <cell r="I223">
            <v>1.7</v>
          </cell>
          <cell r="J223">
            <v>0.3</v>
          </cell>
          <cell r="K223">
            <v>4</v>
          </cell>
          <cell r="M223">
            <v>1</v>
          </cell>
          <cell r="O223">
            <v>48</v>
          </cell>
          <cell r="R223">
            <v>0.7</v>
          </cell>
          <cell r="AA223">
            <v>290</v>
          </cell>
          <cell r="AI223">
            <v>0.06</v>
          </cell>
          <cell r="AJ223">
            <v>0.13</v>
          </cell>
          <cell r="AP223">
            <v>19</v>
          </cell>
          <cell r="AW223">
            <v>2.7</v>
          </cell>
          <cell r="AX223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  <row r="340">
          <cell r="G340">
            <v>66</v>
          </cell>
          <cell r="I340">
            <v>1.3</v>
          </cell>
          <cell r="J340">
            <v>0.1</v>
          </cell>
          <cell r="K340">
            <v>16.1</v>
          </cell>
          <cell r="M340">
            <v>15</v>
          </cell>
          <cell r="O340">
            <v>20</v>
          </cell>
          <cell r="R340">
            <v>0.4</v>
          </cell>
          <cell r="AA340">
            <v>0</v>
          </cell>
          <cell r="AI340">
            <v>0.06</v>
          </cell>
          <cell r="AJ340">
            <v>0</v>
          </cell>
          <cell r="AP340">
            <v>18</v>
          </cell>
          <cell r="AW340">
            <v>2.3</v>
          </cell>
          <cell r="AX340">
            <v>0</v>
          </cell>
        </row>
      </sheetData>
      <sheetData sheetId="7"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  <row r="57">
          <cell r="G57">
            <v>53</v>
          </cell>
          <cell r="I57">
            <v>1</v>
          </cell>
          <cell r="J57">
            <v>0.1</v>
          </cell>
          <cell r="K57">
            <v>13.5</v>
          </cell>
          <cell r="M57">
            <v>2</v>
          </cell>
          <cell r="O57">
            <v>33</v>
          </cell>
          <cell r="R57">
            <v>0.3</v>
          </cell>
          <cell r="AA57">
            <v>6</v>
          </cell>
          <cell r="AI57">
            <v>0.01</v>
          </cell>
          <cell r="AJ57">
            <v>0.02</v>
          </cell>
          <cell r="AP57">
            <v>69</v>
          </cell>
          <cell r="AW57">
            <v>2.5</v>
          </cell>
          <cell r="AX57">
            <v>0</v>
          </cell>
        </row>
        <row r="112">
          <cell r="G112">
            <v>84</v>
          </cell>
          <cell r="I112">
            <v>0.4</v>
          </cell>
          <cell r="J112">
            <v>0.1</v>
          </cell>
          <cell r="K112">
            <v>20.3</v>
          </cell>
          <cell r="M112">
            <v>1</v>
          </cell>
          <cell r="O112">
            <v>7</v>
          </cell>
          <cell r="R112">
            <v>0.3</v>
          </cell>
          <cell r="AA112">
            <v>1</v>
          </cell>
          <cell r="AI112">
            <v>0.07</v>
          </cell>
          <cell r="AJ112">
            <v>0.01</v>
          </cell>
          <cell r="AP112">
            <v>7</v>
          </cell>
          <cell r="AW112">
            <v>0.5</v>
          </cell>
          <cell r="AX112">
            <v>0</v>
          </cell>
        </row>
      </sheetData>
      <sheetData sheetId="8"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32">
          <cell r="G32">
            <v>139</v>
          </cell>
          <cell r="I32">
            <v>10.6</v>
          </cell>
          <cell r="J32">
            <v>1.3</v>
          </cell>
          <cell r="K32">
            <v>56.2</v>
          </cell>
          <cell r="M32">
            <v>1400</v>
          </cell>
          <cell r="O32">
            <v>1400</v>
          </cell>
          <cell r="R32">
            <v>55</v>
          </cell>
          <cell r="AA32">
            <v>270</v>
          </cell>
          <cell r="AI32">
            <v>0.36</v>
          </cell>
          <cell r="AJ32">
            <v>1.1</v>
          </cell>
          <cell r="AP32">
            <v>0</v>
          </cell>
          <cell r="AW32">
            <v>43.3</v>
          </cell>
          <cell r="AX32">
            <v>3.6</v>
          </cell>
        </row>
      </sheetData>
      <sheetData sheetId="10">
        <row r="283">
          <cell r="G283">
            <v>97</v>
          </cell>
          <cell r="I283">
            <v>18.3</v>
          </cell>
          <cell r="J283">
            <v>2.5</v>
          </cell>
          <cell r="K283">
            <v>0.4</v>
          </cell>
          <cell r="M283">
            <v>260</v>
          </cell>
          <cell r="O283">
            <v>6</v>
          </cell>
          <cell r="R283">
            <v>1</v>
          </cell>
          <cell r="AA283">
            <v>0</v>
          </cell>
          <cell r="AI283">
            <v>0.07</v>
          </cell>
          <cell r="AJ283">
            <v>0.03</v>
          </cell>
          <cell r="AP283">
            <v>0</v>
          </cell>
          <cell r="AW283">
            <v>0</v>
          </cell>
          <cell r="AX283">
            <v>0.7</v>
          </cell>
        </row>
      </sheetData>
      <sheetData sheetId="11">
        <row r="164">
          <cell r="G164">
            <v>221</v>
          </cell>
          <cell r="I164">
            <v>18.6</v>
          </cell>
          <cell r="J164">
            <v>15.1</v>
          </cell>
          <cell r="K164">
            <v>0</v>
          </cell>
          <cell r="M164">
            <v>58</v>
          </cell>
          <cell r="O164">
            <v>6</v>
          </cell>
          <cell r="R164">
            <v>1.1</v>
          </cell>
          <cell r="AA164">
            <v>12</v>
          </cell>
          <cell r="AI164">
            <v>0.62</v>
          </cell>
          <cell r="AJ164">
            <v>0.22</v>
          </cell>
          <cell r="AP164">
            <v>2</v>
          </cell>
          <cell r="AW164">
            <v>0</v>
          </cell>
          <cell r="AX164">
            <v>0.1</v>
          </cell>
        </row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6">
          <cell r="G6">
            <v>46</v>
          </cell>
          <cell r="I6">
            <v>3.8</v>
          </cell>
          <cell r="J6">
            <v>1</v>
          </cell>
          <cell r="K6">
            <v>5.5</v>
          </cell>
          <cell r="M6">
            <v>60</v>
          </cell>
          <cell r="O6">
            <v>130</v>
          </cell>
          <cell r="R6">
            <v>0.1</v>
          </cell>
          <cell r="AA6">
            <v>13</v>
          </cell>
          <cell r="AI6">
            <v>0.04</v>
          </cell>
          <cell r="AJ6">
            <v>0.18</v>
          </cell>
          <cell r="AP6">
            <v>0</v>
          </cell>
          <cell r="AW6">
            <v>0</v>
          </cell>
          <cell r="AX6">
            <v>0.2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5">
          <cell r="G5">
            <v>60</v>
          </cell>
          <cell r="I5">
            <v>2</v>
          </cell>
          <cell r="J5">
            <v>2.3</v>
          </cell>
          <cell r="K5">
            <v>7.9</v>
          </cell>
          <cell r="M5">
            <v>7000</v>
          </cell>
          <cell r="O5">
            <v>32</v>
          </cell>
          <cell r="R5">
            <v>2.3</v>
          </cell>
          <cell r="AA5">
            <v>120</v>
          </cell>
          <cell r="AI5">
            <v>0.04</v>
          </cell>
          <cell r="AJ5">
            <v>0.17</v>
          </cell>
          <cell r="AP5">
            <v>3</v>
          </cell>
          <cell r="AW5">
            <v>4.3</v>
          </cell>
          <cell r="AX5">
            <v>17.8</v>
          </cell>
        </row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3">
          <cell r="G33">
            <v>107</v>
          </cell>
          <cell r="I33">
            <v>7.7</v>
          </cell>
          <cell r="J33">
            <v>0.3</v>
          </cell>
          <cell r="K33">
            <v>18.3</v>
          </cell>
          <cell r="M33">
            <v>4500</v>
          </cell>
          <cell r="O33">
            <v>25</v>
          </cell>
          <cell r="R33">
            <v>1.2</v>
          </cell>
          <cell r="AI33">
            <v>0.01</v>
          </cell>
          <cell r="AJ33">
            <v>0.07</v>
          </cell>
          <cell r="AP33">
            <v>0</v>
          </cell>
          <cell r="AW33">
            <v>0.2</v>
          </cell>
          <cell r="AX33">
            <v>11.4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B1">
      <pane xSplit="3" ySplit="2" topLeftCell="E25" activePane="bottomRight" state="frozen"/>
      <selection pane="topLeft" activeCell="B1" sqref="B1"/>
      <selection pane="topRight" activeCell="E1" sqref="E1"/>
      <selection pane="bottomLeft" activeCell="B3" sqref="B3"/>
      <selection pane="bottomRight" activeCell="F57" sqref="F57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80</v>
      </c>
      <c r="F4" s="10">
        <f>'[1]1'!G$79*$E4/100</f>
        <v>284.8</v>
      </c>
      <c r="G4" s="11">
        <f>'[1]1'!I$79*$E4/100</f>
        <v>4.88</v>
      </c>
      <c r="H4" s="11">
        <f>'[1]1'!J$79*$E4/100</f>
        <v>0.72</v>
      </c>
      <c r="I4" s="11">
        <f>'[1]1'!K$79*$E4/100</f>
        <v>61.68</v>
      </c>
      <c r="J4" s="10">
        <f>'[1]1'!M$79*$E4/100</f>
        <v>0.8</v>
      </c>
      <c r="K4" s="10">
        <f>'[1]1'!O$79*$E4/100</f>
        <v>4</v>
      </c>
      <c r="L4" s="11">
        <f>'[1]1'!R$79*$E4/100</f>
        <v>0.64</v>
      </c>
      <c r="M4" s="12">
        <f>'[1]1'!AA$79*$E4/100</f>
        <v>0</v>
      </c>
      <c r="N4" s="13">
        <f>'[1]1'!AI$79*$E4/100</f>
        <v>0.064</v>
      </c>
      <c r="O4" s="13">
        <f>'[1]1'!AJ$79*$E4/100</f>
        <v>0.016</v>
      </c>
      <c r="P4" s="10">
        <f>'[1]1'!AP$79*$E4/100</f>
        <v>0</v>
      </c>
      <c r="Q4" s="11">
        <f>'[1]1'!AW$79*$E4/100</f>
        <v>0.4</v>
      </c>
      <c r="R4" s="11">
        <f>'[1]1'!AX$79*$E4/100</f>
        <v>0</v>
      </c>
    </row>
    <row r="5" spans="1:18" ht="15">
      <c r="A5"/>
      <c r="B5"/>
      <c r="D5" t="s">
        <v>25</v>
      </c>
      <c r="E5">
        <v>104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D6" t="s">
        <v>26</v>
      </c>
      <c r="E6">
        <f>SUM(E4:E4)</f>
        <v>80</v>
      </c>
      <c r="F6" s="10">
        <f aca="true" t="shared" si="0" ref="F6:R6">SUM(F4:F4)</f>
        <v>284.8</v>
      </c>
      <c r="G6" s="11">
        <f t="shared" si="0"/>
        <v>4.88</v>
      </c>
      <c r="H6" s="11">
        <f t="shared" si="0"/>
        <v>0.72</v>
      </c>
      <c r="I6" s="11">
        <f t="shared" si="0"/>
        <v>61.68</v>
      </c>
      <c r="J6" s="10">
        <f t="shared" si="0"/>
        <v>0.8</v>
      </c>
      <c r="K6" s="10">
        <f t="shared" si="0"/>
        <v>4</v>
      </c>
      <c r="L6" s="11">
        <f t="shared" si="0"/>
        <v>0.64</v>
      </c>
      <c r="M6" s="12">
        <f t="shared" si="0"/>
        <v>0</v>
      </c>
      <c r="N6" s="13">
        <f t="shared" si="0"/>
        <v>0.064</v>
      </c>
      <c r="O6" s="13">
        <f t="shared" si="0"/>
        <v>0.016</v>
      </c>
      <c r="P6" s="10">
        <f t="shared" si="0"/>
        <v>0</v>
      </c>
      <c r="Q6" s="11">
        <f t="shared" si="0"/>
        <v>0.4</v>
      </c>
      <c r="R6" s="11">
        <f t="shared" si="0"/>
        <v>0</v>
      </c>
    </row>
    <row r="7" spans="1:18" ht="15">
      <c r="A7"/>
      <c r="B7" t="s">
        <v>27</v>
      </c>
      <c r="C7" s="1">
        <v>4032</v>
      </c>
      <c r="D7" t="s">
        <v>28</v>
      </c>
      <c r="E7">
        <v>149</v>
      </c>
      <c r="F7" s="10">
        <f>'[1]4'!G$37*$E7/100</f>
        <v>107.28</v>
      </c>
      <c r="G7" s="11">
        <f>'[1]4'!I$37*$E7/100</f>
        <v>9.834</v>
      </c>
      <c r="H7" s="11">
        <f>'[1]4'!J$37*$E7/100</f>
        <v>6.258000000000001</v>
      </c>
      <c r="I7" s="11">
        <f>'[1]4'!K$37*$E7/100</f>
        <v>2.384</v>
      </c>
      <c r="J7" s="10">
        <f>'[1]4'!M$37*$E7/100</f>
        <v>19.37</v>
      </c>
      <c r="K7" s="10">
        <f>'[1]4'!O$37*$E7/100</f>
        <v>178.8</v>
      </c>
      <c r="L7" s="11">
        <f>'[1]4'!R$37*$E7/100</f>
        <v>1.341</v>
      </c>
      <c r="M7" s="12">
        <f>'[1]4'!AA$37*$E7/100</f>
        <v>0</v>
      </c>
      <c r="N7" s="13">
        <f>'[1]4'!AI$37*$E7/100</f>
        <v>0.10430000000000002</v>
      </c>
      <c r="O7" s="13">
        <f>'[1]4'!AJ$37*$E7/100</f>
        <v>0.0447</v>
      </c>
      <c r="P7" s="10">
        <f>'[1]4'!AP$37*$E7/100</f>
        <v>0</v>
      </c>
      <c r="Q7" s="11">
        <f>'[1]4'!AW$37*$E7/100</f>
        <v>0.596</v>
      </c>
      <c r="R7" s="11">
        <f>'[1]4'!AX$37*$E7/100</f>
        <v>0</v>
      </c>
    </row>
    <row r="8" spans="1:18" ht="15">
      <c r="A8"/>
      <c r="B8"/>
      <c r="C8" s="1">
        <v>11163</v>
      </c>
      <c r="D8" t="s">
        <v>29</v>
      </c>
      <c r="E8">
        <v>30</v>
      </c>
      <c r="F8" s="10">
        <f>'[1]11'!G$164*$E8/100</f>
        <v>66.3</v>
      </c>
      <c r="G8" s="11">
        <f>'[1]11'!I$164*$E8/100</f>
        <v>5.58</v>
      </c>
      <c r="H8" s="11">
        <f>'[1]11'!J$164*$E8/100</f>
        <v>4.53</v>
      </c>
      <c r="I8" s="11">
        <f>'[1]11'!K$164*$E8/100</f>
        <v>0</v>
      </c>
      <c r="J8" s="10">
        <f>'[1]11'!M$164*$E8/100</f>
        <v>17.4</v>
      </c>
      <c r="K8" s="10">
        <f>'[1]11'!O$164*$E8/100</f>
        <v>1.8</v>
      </c>
      <c r="L8" s="11">
        <f>'[1]11'!R$164*$E8/100</f>
        <v>0.33</v>
      </c>
      <c r="M8" s="12">
        <f>'[1]11'!AA$164*$E8/100</f>
        <v>3.6</v>
      </c>
      <c r="N8" s="13">
        <f>'[1]11'!AI$164*$E8/100</f>
        <v>0.18600000000000003</v>
      </c>
      <c r="O8" s="13">
        <f>'[1]11'!AJ$164*$E8/100</f>
        <v>0.066</v>
      </c>
      <c r="P8" s="10">
        <f>'[1]11'!AP$164*$E8/100</f>
        <v>0.6</v>
      </c>
      <c r="Q8" s="11">
        <f>'[1]11'!AW$164*$E8/100</f>
        <v>0</v>
      </c>
      <c r="R8" s="11">
        <f>'[1]11'!AX$164*$E8/100</f>
        <v>0.03</v>
      </c>
    </row>
    <row r="9" spans="1:18" ht="15">
      <c r="A9"/>
      <c r="B9"/>
      <c r="C9" s="1">
        <v>8006</v>
      </c>
      <c r="D9" t="s">
        <v>30</v>
      </c>
      <c r="E9">
        <v>0.5</v>
      </c>
      <c r="F9" s="10">
        <f>'[1]8'!G$7*$E9/100</f>
        <v>0.835</v>
      </c>
      <c r="G9" s="11">
        <f>'[1]8'!I$7*$E9/100</f>
        <v>0.0395</v>
      </c>
      <c r="H9" s="11">
        <f>'[1]8'!J$7*$E9/100</f>
        <v>0.0105</v>
      </c>
      <c r="I9" s="11">
        <f>'[1]8'!K$7*$E9/100</f>
        <v>0.3555</v>
      </c>
      <c r="J9" s="10">
        <f>'[1]8'!M$7*$E9/100</f>
        <v>0.295</v>
      </c>
      <c r="K9" s="10">
        <f>'[1]8'!O$7*$E9/100</f>
        <v>1.55</v>
      </c>
      <c r="L9" s="11">
        <f>'[1]8'!R$7*$E9/100</f>
        <v>0.17600000000000002</v>
      </c>
      <c r="M9" s="12">
        <f>'[1]8'!AA$7*$E9/100</f>
        <v>0</v>
      </c>
      <c r="N9" s="13">
        <f>'[1]8'!AI$7*$E9/100</f>
        <v>0.00095</v>
      </c>
      <c r="O9" s="13">
        <f>'[1]8'!AJ$7*$E9/100</f>
        <v>0.00435</v>
      </c>
      <c r="P9" s="10">
        <f>'[1]8'!AP$7*$E9/100</f>
        <v>0.025</v>
      </c>
      <c r="Q9" s="11">
        <f>'[1]8'!AW$7*$E9/100</f>
        <v>0.287</v>
      </c>
      <c r="R9" s="11">
        <f>'[1]8'!AX$7*$E9/100</f>
        <v>0.0005</v>
      </c>
    </row>
    <row r="10" spans="1:18" ht="15">
      <c r="A10"/>
      <c r="B10"/>
      <c r="C10" s="1">
        <v>6226</v>
      </c>
      <c r="D10" t="s">
        <v>31</v>
      </c>
      <c r="E10">
        <v>17</v>
      </c>
      <c r="F10" s="10">
        <f>'[1]6'!G$242*$E10/100</f>
        <v>4.76</v>
      </c>
      <c r="G10" s="11">
        <f>'[1]6'!I$242*$E10/100</f>
        <v>0.085</v>
      </c>
      <c r="H10" s="11">
        <f>'[1]6'!J$242*$E10/100</f>
        <v>0.017</v>
      </c>
      <c r="I10" s="11">
        <f>'[1]6'!K$242*$E10/100</f>
        <v>1.224</v>
      </c>
      <c r="J10" s="10">
        <f>'[1]6'!M$242*$E10/100</f>
        <v>0</v>
      </c>
      <c r="K10" s="10">
        <f>'[1]6'!O$242*$E10/100</f>
        <v>5.27</v>
      </c>
      <c r="L10" s="11">
        <f>'[1]6'!R$242*$E10/100</f>
        <v>0.034</v>
      </c>
      <c r="M10" s="12">
        <f>'[1]6'!AA$242*$E10/100</f>
        <v>0.17</v>
      </c>
      <c r="N10" s="13">
        <f>'[1]6'!AI$242*$E10/100</f>
        <v>0.0068000000000000005</v>
      </c>
      <c r="O10" s="13">
        <f>'[1]6'!AJ$242*$E10/100</f>
        <v>0.0068000000000000005</v>
      </c>
      <c r="P10" s="10">
        <f>'[1]6'!AP$242*$E10/100</f>
        <v>1.87</v>
      </c>
      <c r="Q10" s="11">
        <f>'[1]6'!AW$242*$E10/100</f>
        <v>0.37400000000000005</v>
      </c>
      <c r="R10" s="11">
        <f>'[1]6'!AX$242*$E10/100</f>
        <v>0</v>
      </c>
    </row>
    <row r="11" spans="1:18" ht="13.5">
      <c r="A11"/>
      <c r="B11"/>
      <c r="C11" s="1">
        <v>6247</v>
      </c>
      <c r="D11" t="s">
        <v>32</v>
      </c>
      <c r="E11">
        <v>7</v>
      </c>
      <c r="F11" s="10">
        <f>'[1]6'!G$264*$E11/100</f>
        <v>2.1</v>
      </c>
      <c r="G11" s="11">
        <f>'[1]6'!I$264*$E11/100</f>
        <v>0.07</v>
      </c>
      <c r="H11" s="11">
        <f>'[1]6'!J$264*$E11/100</f>
        <v>0.014000000000000002</v>
      </c>
      <c r="I11" s="11">
        <f>'[1]6'!K$264*$E11/100</f>
        <v>0.504</v>
      </c>
      <c r="J11" s="10">
        <f>'[1]6'!M$264*$E11/100</f>
        <v>0</v>
      </c>
      <c r="K11" s="10">
        <f>'[1]6'!O$264*$E11/100</f>
        <v>0.49</v>
      </c>
      <c r="L11" s="11">
        <f>'[1]6'!R$264*$E11/100</f>
        <v>0.028000000000000004</v>
      </c>
      <c r="M11" s="12">
        <f>'[1]6'!AA$264*$E11/100</f>
        <v>6.16</v>
      </c>
      <c r="N11" s="13">
        <f>'[1]6'!AI$264*$E11/100</f>
        <v>0.0042</v>
      </c>
      <c r="O11" s="13">
        <f>'[1]6'!AJ$264*$E11/100</f>
        <v>0.009800000000000001</v>
      </c>
      <c r="P11" s="10">
        <f>'[1]6'!AP$264*$E11/100</f>
        <v>11.9</v>
      </c>
      <c r="Q11" s="11">
        <f>'[1]6'!AW$264*$E11/100</f>
        <v>0.11200000000000002</v>
      </c>
      <c r="R11" s="11">
        <f>'[1]6'!AX$264*$E11/100</f>
        <v>0</v>
      </c>
    </row>
    <row r="12" spans="3:18" ht="13.5">
      <c r="C12" s="1">
        <v>6223</v>
      </c>
      <c r="D12" t="s">
        <v>33</v>
      </c>
      <c r="E12">
        <v>1</v>
      </c>
      <c r="F12" s="10">
        <f>'[1]6'!G$239*$E12/100</f>
        <v>1.34</v>
      </c>
      <c r="G12" s="11">
        <f>'[1]6'!I$239*$E12/100</f>
        <v>0.06</v>
      </c>
      <c r="H12" s="11">
        <f>'[1]6'!J$239*$E12/100</f>
        <v>0.013000000000000001</v>
      </c>
      <c r="I12" s="11">
        <f>'[1]6'!K$239*$E12/100</f>
        <v>0.263</v>
      </c>
      <c r="J12" s="10">
        <f>'[1]6'!M$239*$E12/100</f>
        <v>0.09</v>
      </c>
      <c r="K12" s="10">
        <f>'[1]6'!O$239*$E12/100</f>
        <v>0.14</v>
      </c>
      <c r="L12" s="11">
        <f>'[1]6'!R$239*$E12/100</f>
        <v>0.008</v>
      </c>
      <c r="M12" s="12">
        <f>'[1]6'!AA$239*$E12/100</f>
        <v>0</v>
      </c>
      <c r="N12" s="13">
        <f>'[1]6'!AI$239*$E12/100</f>
        <v>0.0019</v>
      </c>
      <c r="O12" s="13">
        <f>'[1]6'!AJ$239*$E12/100</f>
        <v>0.0007000000000000001</v>
      </c>
      <c r="P12" s="10">
        <f>'[1]6'!AP$239*$E12/100</f>
        <v>0.1</v>
      </c>
      <c r="Q12" s="11">
        <f>'[1]6'!AW$239*$E12/100</f>
        <v>0.057</v>
      </c>
      <c r="R12" s="11">
        <f>'[1]6'!AX$239*$E12/100</f>
        <v>0</v>
      </c>
    </row>
    <row r="13" spans="3:18" ht="13.5">
      <c r="C13" s="1">
        <v>6103</v>
      </c>
      <c r="D13" t="s">
        <v>34</v>
      </c>
      <c r="E13">
        <v>4</v>
      </c>
      <c r="F13" s="10">
        <f>'[1]6'!G$111*$E13/100</f>
        <v>1.2</v>
      </c>
      <c r="G13" s="11">
        <f>'[1]6'!I$111*$E13/100</f>
        <v>0.036000000000000004</v>
      </c>
      <c r="H13" s="11">
        <f>'[1]6'!J$111*$E13/100</f>
        <v>0.012</v>
      </c>
      <c r="I13" s="11">
        <f>'[1]6'!K$111*$E13/100</f>
        <v>0.264</v>
      </c>
      <c r="J13" s="10">
        <f>'[1]6'!M$111*$E13/100</f>
        <v>0.24</v>
      </c>
      <c r="K13" s="10">
        <f>'[1]6'!O$111*$E13/100</f>
        <v>0.48</v>
      </c>
      <c r="L13" s="11">
        <f>'[1]6'!R$111*$E13/100</f>
        <v>0.02</v>
      </c>
      <c r="M13" s="12">
        <f>'[1]6'!AA$111*$E13/100</f>
        <v>0</v>
      </c>
      <c r="N13" s="13">
        <f>'[1]6'!AI$111*$E13/100</f>
        <v>0.0012</v>
      </c>
      <c r="O13" s="13">
        <f>'[1]6'!AJ$111*$E13/100</f>
        <v>0.0008</v>
      </c>
      <c r="P13" s="10">
        <f>'[1]6'!AP$111*$E13/100</f>
        <v>0.08</v>
      </c>
      <c r="Q13" s="11">
        <f>'[1]6'!AW$111*$E13/100</f>
        <v>0.084</v>
      </c>
      <c r="R13" s="11">
        <f>'[1]6'!AX$111*$E13/100</f>
        <v>0</v>
      </c>
    </row>
    <row r="14" spans="3:18" ht="13.5">
      <c r="C14" s="1">
        <v>14006</v>
      </c>
      <c r="D14" t="s">
        <v>35</v>
      </c>
      <c r="E14">
        <v>0.5</v>
      </c>
      <c r="F14" s="10">
        <f>'[1]14'!G$8*$E14/100</f>
        <v>4.605</v>
      </c>
      <c r="G14" s="11">
        <f>'[1]14'!I$8*$E14/100</f>
        <v>0</v>
      </c>
      <c r="H14" s="11">
        <f>'[1]14'!J$8*$E14/100</f>
        <v>0.5</v>
      </c>
      <c r="I14" s="11">
        <f>'[1]14'!K$8*$E14/100</f>
        <v>0</v>
      </c>
      <c r="J14" s="10">
        <f>'[1]14'!M$8*$E14/100</f>
        <v>0</v>
      </c>
      <c r="K14" s="10">
        <f>'[1]14'!O$8*$E14/100</f>
        <v>0</v>
      </c>
      <c r="L14" s="11">
        <f>'[1]14'!R$8*$E14/100</f>
        <v>0</v>
      </c>
      <c r="M14" s="12">
        <f>'[1]14'!AA$8*$E14/100</f>
        <v>0</v>
      </c>
      <c r="N14" s="13">
        <f>'[1]14'!AI$8*$E14/100</f>
        <v>0</v>
      </c>
      <c r="O14" s="13">
        <f>'[1]14'!AJ$8*$E14/100</f>
        <v>0</v>
      </c>
      <c r="P14" s="10">
        <f>'[1]14'!AP$8*$E14/100</f>
        <v>0</v>
      </c>
      <c r="Q14" s="11">
        <f>'[1]14'!AW$8*$E14/100</f>
        <v>0</v>
      </c>
      <c r="R14" s="11">
        <f>'[1]14'!AX$8*$E14/100</f>
        <v>0</v>
      </c>
    </row>
    <row r="15" spans="4:18" ht="13.5">
      <c r="D15" t="s">
        <v>36</v>
      </c>
      <c r="E15">
        <v>55</v>
      </c>
      <c r="F15" s="10"/>
      <c r="G15" s="11"/>
      <c r="H15" s="11"/>
      <c r="I15" s="11"/>
      <c r="J15" s="10"/>
      <c r="K15" s="10"/>
      <c r="L15" s="11"/>
      <c r="M15" s="12"/>
      <c r="N15" s="13"/>
      <c r="O15" s="13"/>
      <c r="P15" s="10"/>
      <c r="Q15" s="11"/>
      <c r="R15" s="11"/>
    </row>
    <row r="16" spans="3:18" ht="13.5">
      <c r="C16" s="1">
        <v>2034</v>
      </c>
      <c r="D16" t="s">
        <v>37</v>
      </c>
      <c r="E16">
        <v>1</v>
      </c>
      <c r="F16" s="10">
        <f>'[1]2'!G$35*$E16/100</f>
        <v>3.3</v>
      </c>
      <c r="G16" s="11">
        <f>'[1]2'!I$35*$E16/100</f>
        <v>0.001</v>
      </c>
      <c r="H16" s="11">
        <f>'[1]2'!J$35*$E16/100</f>
        <v>0.001</v>
      </c>
      <c r="I16" s="11">
        <f>'[1]2'!K$35*$E16/100</f>
        <v>0.816</v>
      </c>
      <c r="J16" s="10">
        <f>'[1]2'!M$35*$E16/100</f>
        <v>0.02</v>
      </c>
      <c r="K16" s="10">
        <f>'[1]2'!O$35*$E16/100</f>
        <v>0.1</v>
      </c>
      <c r="L16" s="11">
        <f>'[1]2'!R$35*$E16/100</f>
        <v>0.006</v>
      </c>
      <c r="M16" s="12">
        <f>'[1]2'!AA$35*$E16/100</f>
        <v>0</v>
      </c>
      <c r="N16" s="13">
        <f>'[1]2'!AI$35*$E16/100</f>
        <v>0</v>
      </c>
      <c r="O16" s="13">
        <f>'[1]2'!AJ$35*$E16/100</f>
        <v>0</v>
      </c>
      <c r="P16" s="10">
        <f>'[1]2'!AP$35*$E16/100</f>
        <v>0</v>
      </c>
      <c r="Q16" s="11">
        <f>'[1]2'!AW$35*$E16/100</f>
        <v>0</v>
      </c>
      <c r="R16" s="11">
        <f>'[1]2'!AX$35*$E16/100</f>
        <v>0</v>
      </c>
    </row>
    <row r="17" spans="4:18" ht="13.5">
      <c r="D17" t="s">
        <v>25</v>
      </c>
      <c r="E17">
        <v>2</v>
      </c>
      <c r="F17" s="10"/>
      <c r="G17" s="11"/>
      <c r="H17" s="11"/>
      <c r="I17" s="11"/>
      <c r="J17" s="10"/>
      <c r="K17" s="10"/>
      <c r="L17" s="11"/>
      <c r="M17" s="12"/>
      <c r="N17" s="13"/>
      <c r="O17" s="13"/>
      <c r="P17" s="10"/>
      <c r="Q17" s="11"/>
      <c r="R17" s="11"/>
    </row>
    <row r="18" spans="3:18" ht="13.5">
      <c r="C18" s="1">
        <v>3003</v>
      </c>
      <c r="D18" t="s">
        <v>38</v>
      </c>
      <c r="E18">
        <v>0.7</v>
      </c>
      <c r="F18" s="10">
        <f>'[1]3'!G$4*$E18/100</f>
        <v>2.6879999999999997</v>
      </c>
      <c r="G18" s="11">
        <f>'[1]3'!I$4*$E18/100</f>
        <v>0</v>
      </c>
      <c r="H18" s="11">
        <f>'[1]3'!J$4*$E18/100</f>
        <v>0</v>
      </c>
      <c r="I18" s="11">
        <f>'[1]3'!K$4*$E18/100</f>
        <v>0.6944</v>
      </c>
      <c r="J18" s="10">
        <f>'[1]3'!M$4*$E18/100</f>
        <v>0.006999999999999999</v>
      </c>
      <c r="K18" s="10">
        <f>'[1]3'!O$4*$E18/100</f>
        <v>0.006999999999999999</v>
      </c>
      <c r="L18" s="11">
        <f>'[1]3'!R$4*$E18/100</f>
        <v>0</v>
      </c>
      <c r="M18" s="12">
        <f>'[1]3'!AA$4*$E18/100</f>
        <v>0</v>
      </c>
      <c r="N18" s="13">
        <f>'[1]3'!AI$4*$E18/100</f>
        <v>0</v>
      </c>
      <c r="O18" s="13">
        <f>'[1]3'!AJ$4*$E18/100</f>
        <v>0</v>
      </c>
      <c r="P18" s="10">
        <f>'[1]3'!AP$4*$E18/100</f>
        <v>0</v>
      </c>
      <c r="Q18" s="11">
        <f>'[1]3'!AW$4*$E18/100</f>
        <v>0</v>
      </c>
      <c r="R18" s="11">
        <f>'[1]3'!AX$4*$E18/100</f>
        <v>0</v>
      </c>
    </row>
    <row r="19" spans="3:18" ht="13.5">
      <c r="C19" s="1">
        <v>17007</v>
      </c>
      <c r="D19" t="s">
        <v>39</v>
      </c>
      <c r="E19">
        <v>3.5</v>
      </c>
      <c r="F19" s="10">
        <f>'[1]17'!G$8*$E19/100</f>
        <v>2.485</v>
      </c>
      <c r="G19" s="11">
        <f>'[1]17'!I$8*$E19/100</f>
        <v>0.2695</v>
      </c>
      <c r="H19" s="11">
        <f>'[1]17'!J$8*$E19/100</f>
        <v>0</v>
      </c>
      <c r="I19" s="11">
        <f>'[1]17'!K$8*$E19/100</f>
        <v>0.35350000000000004</v>
      </c>
      <c r="J19" s="10">
        <f>'[1]17'!M$8*$E19/100</f>
        <v>199.5</v>
      </c>
      <c r="K19" s="10">
        <f>'[1]17'!O$8*$E19/100</f>
        <v>1.015</v>
      </c>
      <c r="L19" s="11">
        <f>'[1]17'!R$8*$E19/100</f>
        <v>0.059500000000000004</v>
      </c>
      <c r="M19" s="12">
        <f>'[1]17'!AA$8*$E19/100</f>
        <v>0</v>
      </c>
      <c r="N19" s="13">
        <f>'[1]17'!AI$8*$E19/100</f>
        <v>0.0017500000000000003</v>
      </c>
      <c r="O19" s="13">
        <f>'[1]17'!AJ$8*$E19/100</f>
        <v>0.00595</v>
      </c>
      <c r="P19" s="10">
        <f>'[1]17'!AP$8*$E19/100</f>
        <v>0</v>
      </c>
      <c r="Q19" s="11">
        <f>'[1]17'!AW$8*$E19/100</f>
        <v>0</v>
      </c>
      <c r="R19" s="11">
        <f>'[1]17'!AX$8*$E19/100</f>
        <v>0.5075</v>
      </c>
    </row>
    <row r="20" spans="3:18" ht="13.5">
      <c r="C20" s="1">
        <v>17045</v>
      </c>
      <c r="D20" t="s">
        <v>40</v>
      </c>
      <c r="E20">
        <v>4</v>
      </c>
      <c r="F20" s="10">
        <f>'[1]17'!G$47*$E20/100</f>
        <v>7.68</v>
      </c>
      <c r="G20" s="11">
        <f>'[1]17'!I$47*$E20/100</f>
        <v>0.5</v>
      </c>
      <c r="H20" s="11">
        <f>'[1]17'!J$47*$E20/100</f>
        <v>0.24</v>
      </c>
      <c r="I20" s="11">
        <f>'[1]17'!K$47*$E20/100</f>
        <v>0.8759999999999999</v>
      </c>
      <c r="J20" s="10">
        <f>'[1]17'!M$47*$E20/100</f>
        <v>196</v>
      </c>
      <c r="K20" s="10">
        <f>'[1]17'!O$47*$E20/100</f>
        <v>4</v>
      </c>
      <c r="L20" s="11">
        <f>'[1]17'!R$47*$E20/100</f>
        <v>0.16</v>
      </c>
      <c r="M20" s="12">
        <f>'[1]17'!AA$47*$E20/100</f>
        <v>0</v>
      </c>
      <c r="N20" s="13">
        <f>'[1]17'!AI$47*$E20/100</f>
        <v>0.0012</v>
      </c>
      <c r="O20" s="13">
        <f>'[1]17'!AJ$47*$E20/100</f>
        <v>0.004</v>
      </c>
      <c r="P20" s="10">
        <f>'[1]17'!AP$47*$E20/100</f>
        <v>0</v>
      </c>
      <c r="Q20" s="11">
        <f>'[1]17'!AW$47*$E20/100</f>
        <v>0.196</v>
      </c>
      <c r="R20" s="11">
        <f>'[1]17'!AX$47*$E20/100</f>
        <v>0.496</v>
      </c>
    </row>
    <row r="21" spans="3:18" ht="13.5">
      <c r="C21" s="1">
        <v>17004</v>
      </c>
      <c r="D21" t="s">
        <v>41</v>
      </c>
      <c r="E21">
        <v>0.7</v>
      </c>
      <c r="F21" s="10">
        <f>'[1]17'!G$5*$E21/100</f>
        <v>0.42</v>
      </c>
      <c r="G21" s="11">
        <f>'[1]17'!I$5*$E21/100</f>
        <v>0.013999999999999999</v>
      </c>
      <c r="H21" s="11">
        <f>'[1]17'!J$5*$E21/100</f>
        <v>0.0161</v>
      </c>
      <c r="I21" s="11">
        <f>'[1]17'!K$5*$E21/100</f>
        <v>0.0553</v>
      </c>
      <c r="J21" s="10">
        <f>'[1]17'!M$5*$E21/100</f>
        <v>49</v>
      </c>
      <c r="K21" s="10">
        <f>'[1]17'!O$5*$E21/100</f>
        <v>0.22399999999999998</v>
      </c>
      <c r="L21" s="11">
        <f>'[1]17'!R$5*$E21/100</f>
        <v>0.0161</v>
      </c>
      <c r="M21" s="12">
        <f>'[1]17'!AA$5*$E21/100</f>
        <v>0.84</v>
      </c>
      <c r="N21" s="13">
        <f>'[1]17'!AI$5*$E21/100</f>
        <v>0.00028</v>
      </c>
      <c r="O21" s="13">
        <f>'[1]17'!AJ$5*$E21/100</f>
        <v>0.0011899999999999999</v>
      </c>
      <c r="P21" s="10">
        <f>'[1]17'!AP$5*$E21/100</f>
        <v>0.020999999999999998</v>
      </c>
      <c r="Q21" s="11">
        <f>'[1]17'!AW$5*$E21/100</f>
        <v>0.0301</v>
      </c>
      <c r="R21" s="11">
        <f>'[1]17'!AX$5*$E21/100</f>
        <v>0.12459999999999999</v>
      </c>
    </row>
    <row r="22" spans="3:18" ht="13.5">
      <c r="C22" s="1">
        <v>17031</v>
      </c>
      <c r="D22" t="s">
        <v>42</v>
      </c>
      <c r="E22">
        <v>2.3</v>
      </c>
      <c r="F22" s="10">
        <f>'[1]17'!G$33*$E22/100</f>
        <v>2.461</v>
      </c>
      <c r="G22" s="11">
        <f>'[1]17'!I$33*$E22/100</f>
        <v>0.17709999999999998</v>
      </c>
      <c r="H22" s="11">
        <f>'[1]17'!J$33*$E22/100</f>
        <v>0.0069</v>
      </c>
      <c r="I22" s="11">
        <f>'[1]17'!K$33*$E22/100</f>
        <v>0.42089999999999994</v>
      </c>
      <c r="J22" s="10">
        <f>'[1]17'!M$33*$E22/100</f>
        <v>103.5</v>
      </c>
      <c r="K22" s="10">
        <f>'[1]17'!O$33*$E22/100</f>
        <v>0.575</v>
      </c>
      <c r="L22" s="11">
        <f>'[1]17'!R$33*$E22/100</f>
        <v>0.0276</v>
      </c>
      <c r="M22" s="12">
        <f>'[1]17'!AA$33*$E22/100</f>
        <v>0</v>
      </c>
      <c r="N22" s="13">
        <f>'[1]17'!AI$33*$E22/100</f>
        <v>0.00023</v>
      </c>
      <c r="O22" s="13">
        <f>'[1]17'!AJ$33*$E22/100</f>
        <v>0.00161</v>
      </c>
      <c r="P22" s="10">
        <f>'[1]17'!AP$33*$E22/100</f>
        <v>0</v>
      </c>
      <c r="Q22" s="11">
        <f>'[1]17'!AW$33*$E22/100</f>
        <v>0.0046</v>
      </c>
      <c r="R22" s="11">
        <f>'[1]17'!AX$33*$E22/100</f>
        <v>0.2622</v>
      </c>
    </row>
    <row r="23" spans="3:18" ht="13.5">
      <c r="C23" s="1">
        <v>17027</v>
      </c>
      <c r="D23" t="s">
        <v>43</v>
      </c>
      <c r="E23">
        <v>0.5</v>
      </c>
      <c r="F23" s="10">
        <f>'[1]17'!G$29*$E23/100</f>
        <v>1.175</v>
      </c>
      <c r="G23" s="11">
        <f>'[1]17'!I$29*$E23/100</f>
        <v>0.035</v>
      </c>
      <c r="H23" s="11">
        <f>'[1]17'!J$29*$E23/100</f>
        <v>0.0215</v>
      </c>
      <c r="I23" s="11">
        <f>'[1]17'!K$29*$E23/100</f>
        <v>0.21050000000000002</v>
      </c>
      <c r="J23" s="10">
        <f>'[1]17'!M$29*$E23/100</f>
        <v>85</v>
      </c>
      <c r="K23" s="10">
        <f>'[1]17'!O$29*$E23/100</f>
        <v>0.13</v>
      </c>
      <c r="L23" s="11">
        <f>'[1]17'!R$29*$E23/100</f>
        <v>0.002</v>
      </c>
      <c r="M23" s="12">
        <f>'[1]17'!AA$29*$E23/100</f>
        <v>0</v>
      </c>
      <c r="N23" s="13">
        <f>'[1]17'!AI$29*$E23/100</f>
        <v>0.00015</v>
      </c>
      <c r="O23" s="13">
        <f>'[1]17'!AJ$29*$E23/100</f>
        <v>0.0004</v>
      </c>
      <c r="P23" s="10">
        <f>'[1]17'!AP$29*$E23/100</f>
        <v>0</v>
      </c>
      <c r="Q23" s="11">
        <f>'[1]17'!AW$29*$E23/100</f>
        <v>0.0015</v>
      </c>
      <c r="R23" s="11">
        <f>'[1]17'!AX$29*$E23/100</f>
        <v>0.21600000000000003</v>
      </c>
    </row>
    <row r="24" spans="4:18" ht="13.5">
      <c r="D24" t="s">
        <v>36</v>
      </c>
      <c r="E24">
        <v>5</v>
      </c>
      <c r="F24" s="10"/>
      <c r="G24" s="11"/>
      <c r="H24" s="11"/>
      <c r="I24" s="11"/>
      <c r="J24" s="10"/>
      <c r="K24" s="10"/>
      <c r="L24" s="11"/>
      <c r="M24" s="12"/>
      <c r="N24" s="13"/>
      <c r="O24" s="13"/>
      <c r="P24" s="10"/>
      <c r="Q24" s="11"/>
      <c r="R24" s="11"/>
    </row>
    <row r="25" spans="4:18" ht="13.5">
      <c r="D25" t="s">
        <v>44</v>
      </c>
      <c r="E25">
        <f>SUM(E7:E23)</f>
        <v>278.7</v>
      </c>
      <c r="F25" s="10">
        <f aca="true" t="shared" si="1" ref="F25:R25">SUM(F7:F23)</f>
        <v>208.629</v>
      </c>
      <c r="G25" s="11">
        <f t="shared" si="1"/>
        <v>16.7011</v>
      </c>
      <c r="H25" s="11">
        <f t="shared" si="1"/>
        <v>11.639999999999999</v>
      </c>
      <c r="I25" s="11">
        <f t="shared" si="1"/>
        <v>8.4211</v>
      </c>
      <c r="J25" s="10">
        <f t="shared" si="1"/>
        <v>670.422</v>
      </c>
      <c r="K25" s="10">
        <f t="shared" si="1"/>
        <v>194.581</v>
      </c>
      <c r="L25" s="11">
        <f t="shared" si="1"/>
        <v>2.2081999999999997</v>
      </c>
      <c r="M25" s="12">
        <f t="shared" si="1"/>
        <v>10.77</v>
      </c>
      <c r="N25" s="13">
        <f t="shared" si="1"/>
        <v>0.30895999999999996</v>
      </c>
      <c r="O25" s="13">
        <f t="shared" si="1"/>
        <v>0.1463</v>
      </c>
      <c r="P25" s="10">
        <f t="shared" si="1"/>
        <v>14.596</v>
      </c>
      <c r="Q25" s="11">
        <f t="shared" si="1"/>
        <v>1.7422000000000002</v>
      </c>
      <c r="R25" s="11">
        <f t="shared" si="1"/>
        <v>1.6367999999999998</v>
      </c>
    </row>
    <row r="26" spans="2:18" ht="13.5">
      <c r="B26" s="1" t="s">
        <v>45</v>
      </c>
      <c r="C26" s="1">
        <v>6017</v>
      </c>
      <c r="D26" t="s">
        <v>46</v>
      </c>
      <c r="E26">
        <v>8</v>
      </c>
      <c r="F26" s="10">
        <f>'[1]6'!G$19*$E26/100</f>
        <v>12.72</v>
      </c>
      <c r="G26" s="11">
        <f>'[1]6'!I$19*$E26/100</f>
        <v>1.04</v>
      </c>
      <c r="H26" s="11">
        <f>'[1]6'!J$19*$E26/100</f>
        <v>0.608</v>
      </c>
      <c r="I26" s="11">
        <f>'[1]6'!K$19*$E26/100</f>
        <v>0.848</v>
      </c>
      <c r="J26" s="10">
        <f>'[1]6'!M$19*$E26/100</f>
        <v>0.4</v>
      </c>
      <c r="K26" s="10">
        <f>'[1]6'!O$19*$E26/100</f>
        <v>6.08</v>
      </c>
      <c r="L26" s="11">
        <f>'[1]6'!R$19*$E26/100</f>
        <v>0.2</v>
      </c>
      <c r="M26" s="12">
        <f>'[1]6'!AA$19*$E26/100</f>
        <v>1.2</v>
      </c>
      <c r="N26" s="13">
        <f>'[1]6'!AI$19*$E26/100</f>
        <v>0.022400000000000003</v>
      </c>
      <c r="O26" s="13">
        <f>'[1]6'!AJ$19*$E26/100</f>
        <v>0.0104</v>
      </c>
      <c r="P26" s="10">
        <f>'[1]6'!AP$19*$E26/100</f>
        <v>2.16</v>
      </c>
      <c r="Q26" s="11">
        <f>'[1]6'!AW$19*$E26/100</f>
        <v>0.584</v>
      </c>
      <c r="R26" s="11">
        <f>'[1]6'!AX$19*$E26/100</f>
        <v>0</v>
      </c>
    </row>
    <row r="27" spans="3:18" ht="13.5">
      <c r="C27" s="1">
        <v>9031</v>
      </c>
      <c r="D27" t="s">
        <v>47</v>
      </c>
      <c r="E27">
        <v>2</v>
      </c>
      <c r="F27" s="10">
        <f>'[1]9'!G$32*$E27/100</f>
        <v>2.78</v>
      </c>
      <c r="G27" s="11">
        <f>'[1]9'!I$32*$E27/100</f>
        <v>0.212</v>
      </c>
      <c r="H27" s="11">
        <f>'[1]9'!J$32*$E27/100</f>
        <v>0.026000000000000002</v>
      </c>
      <c r="I27" s="11">
        <f>'[1]9'!K$32*$E27/100</f>
        <v>1.124</v>
      </c>
      <c r="J27" s="10">
        <f>'[1]9'!M$32*$E27/100</f>
        <v>28</v>
      </c>
      <c r="K27" s="10">
        <f>'[1]9'!O$32*$E27/100</f>
        <v>28</v>
      </c>
      <c r="L27" s="11">
        <f>'[1]9'!R$32*$E27/100</f>
        <v>1.1</v>
      </c>
      <c r="M27" s="12">
        <f>'[1]9'!AA$32*$E27/100</f>
        <v>5.4</v>
      </c>
      <c r="N27" s="13">
        <f>'[1]9'!AI$32*$E27/100</f>
        <v>0.0072</v>
      </c>
      <c r="O27" s="13">
        <f>'[1]9'!AJ$32*$E27/100</f>
        <v>0.022000000000000002</v>
      </c>
      <c r="P27" s="10">
        <f>'[1]9'!AP$32*$E27/100</f>
        <v>0</v>
      </c>
      <c r="Q27" s="11">
        <f>'[1]9'!AW$32*$E27/100</f>
        <v>0.866</v>
      </c>
      <c r="R27" s="11">
        <f>'[1]9'!AX$32*$E27/100</f>
        <v>0.07200000000000001</v>
      </c>
    </row>
    <row r="28" spans="3:18" ht="13.5">
      <c r="C28" s="1">
        <v>6318</v>
      </c>
      <c r="D28" t="s">
        <v>48</v>
      </c>
      <c r="E28">
        <v>10</v>
      </c>
      <c r="F28" s="10">
        <f>'[1]6'!G$340*$E28/100</f>
        <v>6.6</v>
      </c>
      <c r="G28" s="11">
        <f>'[1]6'!I$340*$E28/100</f>
        <v>0.13</v>
      </c>
      <c r="H28" s="11">
        <f>'[1]6'!J$340*$E28/100</f>
        <v>0.01</v>
      </c>
      <c r="I28" s="11">
        <f>'[1]6'!K$340*$E28/100</f>
        <v>1.61</v>
      </c>
      <c r="J28" s="10">
        <f>'[1]6'!M$340*$E28/100</f>
        <v>1.5</v>
      </c>
      <c r="K28" s="10">
        <f>'[1]6'!O$340*$E28/100</f>
        <v>2</v>
      </c>
      <c r="L28" s="11">
        <f>'[1]6'!R$340*$E28/100</f>
        <v>0.04</v>
      </c>
      <c r="M28" s="12">
        <f>'[1]6'!AA$340*$E28/100</f>
        <v>0</v>
      </c>
      <c r="N28" s="13">
        <f>'[1]6'!AI$340*$E28/100</f>
        <v>0.006</v>
      </c>
      <c r="O28" s="13">
        <f>'[1]6'!AJ$340*$E28/100</f>
        <v>0</v>
      </c>
      <c r="P28" s="10">
        <f>'[1]6'!AP$340*$E28/100</f>
        <v>1.8</v>
      </c>
      <c r="Q28" s="11">
        <f>'[1]6'!AW$340*$E28/100</f>
        <v>0.23</v>
      </c>
      <c r="R28" s="11">
        <f>'[1]6'!AX$340*$E28/100</f>
        <v>0</v>
      </c>
    </row>
    <row r="29" spans="3:18" ht="13.5">
      <c r="C29" s="1">
        <v>6247</v>
      </c>
      <c r="D29" t="s">
        <v>32</v>
      </c>
      <c r="E29">
        <v>8</v>
      </c>
      <c r="F29" s="10">
        <f>'[1]6'!G$264*$E29/100</f>
        <v>2.4</v>
      </c>
      <c r="G29" s="11">
        <f>'[1]6'!I$264*$E29/100</f>
        <v>0.08</v>
      </c>
      <c r="H29" s="11">
        <f>'[1]6'!J$264*$E29/100</f>
        <v>0.016</v>
      </c>
      <c r="I29" s="11">
        <f>'[1]6'!K$264*$E29/100</f>
        <v>0.5760000000000001</v>
      </c>
      <c r="J29" s="10">
        <f>'[1]6'!M$264*$E29/100</f>
        <v>0</v>
      </c>
      <c r="K29" s="10">
        <f>'[1]6'!O$264*$E29/100</f>
        <v>0.56</v>
      </c>
      <c r="L29" s="11">
        <f>'[1]6'!R$264*$E29/100</f>
        <v>0.032</v>
      </c>
      <c r="M29" s="12">
        <f>'[1]6'!AA$264*$E29/100</f>
        <v>7.04</v>
      </c>
      <c r="N29" s="13">
        <f>'[1]6'!AI$264*$E29/100</f>
        <v>0.0048</v>
      </c>
      <c r="O29" s="13">
        <f>'[1]6'!AJ$264*$E29/100</f>
        <v>0.011200000000000002</v>
      </c>
      <c r="P29" s="10">
        <f>'[1]6'!AP$264*$E29/100</f>
        <v>13.6</v>
      </c>
      <c r="Q29" s="11">
        <f>'[1]6'!AW$264*$E29/100</f>
        <v>0.128</v>
      </c>
      <c r="R29" s="11">
        <f>'[1]6'!AX$264*$E29/100</f>
        <v>0</v>
      </c>
    </row>
    <row r="30" spans="3:18" ht="13.5">
      <c r="C30" s="1">
        <v>6249</v>
      </c>
      <c r="D30" t="s">
        <v>49</v>
      </c>
      <c r="E30">
        <v>8</v>
      </c>
      <c r="F30" s="10">
        <f>'[1]6'!G$266*$E30/100</f>
        <v>2.16</v>
      </c>
      <c r="G30" s="11">
        <f>'[1]6'!I$266*$E30/100</f>
        <v>0.064</v>
      </c>
      <c r="H30" s="11">
        <f>'[1]6'!J$266*$E30/100</f>
        <v>0.016</v>
      </c>
      <c r="I30" s="11">
        <f>'[1]6'!K$266*$E30/100</f>
        <v>0.528</v>
      </c>
      <c r="J30" s="10">
        <f>'[1]6'!M$266*$E30/100</f>
        <v>0</v>
      </c>
      <c r="K30" s="10">
        <f>'[1]6'!O$266*$E30/100</f>
        <v>0.64</v>
      </c>
      <c r="L30" s="11">
        <f>'[1]6'!R$266*$E30/100</f>
        <v>0.024</v>
      </c>
      <c r="M30" s="12">
        <f>'[1]6'!AA$266*$E30/100</f>
        <v>1.36</v>
      </c>
      <c r="N30" s="13">
        <f>'[1]6'!AI$266*$E30/100</f>
        <v>0.0032</v>
      </c>
      <c r="O30" s="13">
        <f>'[1]6'!AJ$266*$E30/100</f>
        <v>0.0024</v>
      </c>
      <c r="P30" s="10">
        <f>'[1]6'!AP$266*$E30/100</f>
        <v>12</v>
      </c>
      <c r="Q30" s="11">
        <f>'[1]6'!AW$266*$E30/100</f>
        <v>0.10400000000000001</v>
      </c>
      <c r="R30" s="11">
        <f>'[1]6'!AX$266*$E30/100</f>
        <v>0</v>
      </c>
    </row>
    <row r="31" spans="3:18" ht="13.5">
      <c r="C31" s="1">
        <v>6214</v>
      </c>
      <c r="D31" t="s">
        <v>50</v>
      </c>
      <c r="E31">
        <v>5</v>
      </c>
      <c r="F31" s="10">
        <f>'[1]6'!G$230*$E31/100</f>
        <v>1.85</v>
      </c>
      <c r="G31" s="11">
        <f>'[1]6'!I$230*$E31/100</f>
        <v>0.03</v>
      </c>
      <c r="H31" s="11">
        <f>'[1]6'!J$230*$E31/100</f>
        <v>0.005</v>
      </c>
      <c r="I31" s="11">
        <f>'[1]6'!K$230*$E31/100</f>
        <v>0.45</v>
      </c>
      <c r="J31" s="10">
        <f>'[1]6'!M$230*$E31/100</f>
        <v>1.25</v>
      </c>
      <c r="K31" s="10">
        <f>'[1]6'!O$230*$E31/100</f>
        <v>1.35</v>
      </c>
      <c r="L31" s="11">
        <f>'[1]6'!R$230*$E31/100</f>
        <v>0.01</v>
      </c>
      <c r="M31" s="12">
        <f>'[1]6'!AA$230*$E31/100</f>
        <v>34</v>
      </c>
      <c r="N31" s="13">
        <f>'[1]6'!AI$230*$E31/100</f>
        <v>0.002</v>
      </c>
      <c r="O31" s="13">
        <f>'[1]6'!AJ$230*$E31/100</f>
        <v>0.002</v>
      </c>
      <c r="P31" s="10">
        <f>'[1]6'!AP$230*$E31/100</f>
        <v>0.2</v>
      </c>
      <c r="Q31" s="11">
        <f>'[1]6'!AW$230*$E31/100</f>
        <v>0.125</v>
      </c>
      <c r="R31" s="11">
        <f>'[1]6'!AX$230*$E31/100</f>
        <v>0.005</v>
      </c>
    </row>
    <row r="32" spans="3:18" ht="13.5">
      <c r="C32" s="1">
        <v>6095</v>
      </c>
      <c r="D32" t="s">
        <v>51</v>
      </c>
      <c r="E32">
        <v>0.5</v>
      </c>
      <c r="F32" s="10">
        <f>'[1]6'!G$100*$E32/100</f>
        <v>0.185</v>
      </c>
      <c r="G32" s="11">
        <f>'[1]6'!I$100*$E32/100</f>
        <v>0.0195</v>
      </c>
      <c r="H32" s="11">
        <f>'[1]6'!J$100*$E32/100</f>
        <v>0.0005</v>
      </c>
      <c r="I32" s="11">
        <f>'[1]6'!K$100*$E32/100</f>
        <v>0.0375</v>
      </c>
      <c r="J32" s="10">
        <f>'[1]6'!M$100*$E32/100</f>
        <v>0.005</v>
      </c>
      <c r="K32" s="10">
        <f>'[1]6'!O$100*$E32/100</f>
        <v>1.15</v>
      </c>
      <c r="L32" s="11">
        <f>'[1]6'!R$100*$E32/100</f>
        <v>0.0085</v>
      </c>
      <c r="M32" s="12">
        <f>'[1]6'!AA$100*$E32/100</f>
        <v>4.4</v>
      </c>
      <c r="N32" s="13">
        <f>'[1]6'!AI$100*$E32/100</f>
        <v>0.00065</v>
      </c>
      <c r="O32" s="13">
        <f>'[1]6'!AJ$100*$E32/100</f>
        <v>0.0017000000000000001</v>
      </c>
      <c r="P32" s="10">
        <f>'[1]6'!AP$100*$E32/100</f>
        <v>0.13</v>
      </c>
      <c r="Q32" s="11">
        <f>'[1]6'!AW$100*$E32/100</f>
        <v>0.0365</v>
      </c>
      <c r="R32" s="11">
        <f>'[1]6'!AX$100*$E32/100</f>
        <v>0</v>
      </c>
    </row>
    <row r="33" spans="3:18" ht="13.5">
      <c r="C33" s="1">
        <v>6312</v>
      </c>
      <c r="D33" t="s">
        <v>52</v>
      </c>
      <c r="E33">
        <v>8</v>
      </c>
      <c r="F33" s="10">
        <f>'[1]6'!G$334*$E33/100</f>
        <v>0.96</v>
      </c>
      <c r="G33" s="11">
        <f>'[1]6'!I$334*$E33/100</f>
        <v>0.048</v>
      </c>
      <c r="H33" s="11">
        <f>'[1]6'!J$334*$E33/100</f>
        <v>0.008</v>
      </c>
      <c r="I33" s="11">
        <f>'[1]6'!K$334*$E33/100</f>
        <v>0.22399999999999998</v>
      </c>
      <c r="J33" s="10">
        <f>'[1]6'!M$334*$E33/100</f>
        <v>0.16</v>
      </c>
      <c r="K33" s="10">
        <f>'[1]6'!O$334*$E33/100</f>
        <v>1.52</v>
      </c>
      <c r="L33" s="11">
        <f>'[1]6'!R$334*$E33/100</f>
        <v>0.024</v>
      </c>
      <c r="M33" s="12">
        <f>'[1]6'!AA$334*$E33/100</f>
        <v>1.6</v>
      </c>
      <c r="N33" s="13">
        <f>'[1]6'!AI$334*$E33/100</f>
        <v>0.004</v>
      </c>
      <c r="O33" s="13">
        <f>'[1]6'!AJ$334*$E33/100</f>
        <v>0.0024</v>
      </c>
      <c r="P33" s="10">
        <f>'[1]6'!AP$334*$E33/100</f>
        <v>0.4</v>
      </c>
      <c r="Q33" s="11">
        <f>'[1]6'!AW$334*$E33/100</f>
        <v>0.08800000000000001</v>
      </c>
      <c r="R33" s="11">
        <f>'[1]6'!AX$334*$E33/100</f>
        <v>0</v>
      </c>
    </row>
    <row r="34" spans="3:18" ht="13.5">
      <c r="C34" s="1">
        <v>6072</v>
      </c>
      <c r="D34" t="s">
        <v>53</v>
      </c>
      <c r="E34">
        <v>10</v>
      </c>
      <c r="F34" s="10">
        <f>'[1]6'!G$77*$E34/100</f>
        <v>2.3</v>
      </c>
      <c r="G34" s="11">
        <f>'[1]6'!I$77*$E34/100</f>
        <v>0.22</v>
      </c>
      <c r="H34" s="11">
        <f>'[1]6'!J$77*$E34/100</f>
        <v>0.01</v>
      </c>
      <c r="I34" s="11">
        <f>'[1]6'!K$77*$E34/100</f>
        <v>0.48</v>
      </c>
      <c r="J34" s="10">
        <f>'[1]6'!M$77*$E34/100</f>
        <v>3.6</v>
      </c>
      <c r="K34" s="10">
        <f>'[1]6'!O$77*$E34/100</f>
        <v>21</v>
      </c>
      <c r="L34" s="11">
        <f>'[1]6'!R$77*$E34/100</f>
        <v>0.21</v>
      </c>
      <c r="M34" s="12">
        <f>'[1]6'!AA$77*$E34/100</f>
        <v>11</v>
      </c>
      <c r="N34" s="13">
        <f>'[1]6'!AI$77*$E34/100</f>
        <v>0.008</v>
      </c>
      <c r="O34" s="13">
        <f>'[1]6'!AJ$77*$E34/100</f>
        <v>0.015</v>
      </c>
      <c r="P34" s="10">
        <f>'[1]6'!AP$77*$E34/100</f>
        <v>5.5</v>
      </c>
      <c r="Q34" s="11">
        <f>'[1]6'!AW$77*$E34/100</f>
        <v>0.3</v>
      </c>
      <c r="R34" s="11">
        <f>'[1]6'!AX$77*$E34/100</f>
        <v>0.01</v>
      </c>
    </row>
    <row r="35" spans="3:18" ht="13.5">
      <c r="C35" s="1">
        <v>10261</v>
      </c>
      <c r="D35" t="s">
        <v>54</v>
      </c>
      <c r="E35">
        <v>5</v>
      </c>
      <c r="F35" s="10">
        <f>'[1]10'!G$283*$E35/100</f>
        <v>4.85</v>
      </c>
      <c r="G35" s="11">
        <f>'[1]10'!I$283*$E35/100</f>
        <v>0.915</v>
      </c>
      <c r="H35" s="11">
        <f>'[1]10'!J$283*$E35/100</f>
        <v>0.125</v>
      </c>
      <c r="I35" s="11">
        <f>'[1]10'!K$283*$E35/100</f>
        <v>0.02</v>
      </c>
      <c r="J35" s="10">
        <f>'[1]10'!M$283*$E35/100</f>
        <v>13</v>
      </c>
      <c r="K35" s="10">
        <f>'[1]10'!O$283*$E35/100</f>
        <v>0.3</v>
      </c>
      <c r="L35" s="11">
        <f>'[1]10'!R$283*$E35/100</f>
        <v>0.05</v>
      </c>
      <c r="M35" s="12">
        <f>'[1]10'!AA$283*$E35/100</f>
        <v>0</v>
      </c>
      <c r="N35" s="13">
        <f>'[1]10'!AI$283*$E35/100</f>
        <v>0.0035000000000000005</v>
      </c>
      <c r="O35" s="13">
        <f>'[1]10'!AJ$283*$E35/100</f>
        <v>0.0015</v>
      </c>
      <c r="P35" s="10">
        <f>'[1]10'!AP$283*$E35/100</f>
        <v>0</v>
      </c>
      <c r="Q35" s="11">
        <f>'[1]10'!AW$283*$E35/100</f>
        <v>0</v>
      </c>
      <c r="R35" s="11">
        <f>'[1]10'!AX$283*$E35/100</f>
        <v>0.035</v>
      </c>
    </row>
    <row r="36" spans="3:18" ht="13.5">
      <c r="C36" s="1">
        <v>5018</v>
      </c>
      <c r="D36" t="s">
        <v>55</v>
      </c>
      <c r="E36">
        <v>4.5</v>
      </c>
      <c r="F36" s="10">
        <f>'[1]5'!G$21*$E36/100</f>
        <v>26.955</v>
      </c>
      <c r="G36" s="11">
        <f>'[1]5'!I$21*$E36/100</f>
        <v>0.9135000000000001</v>
      </c>
      <c r="H36" s="11">
        <f>'[1]5'!J$21*$E36/100</f>
        <v>2.439</v>
      </c>
      <c r="I36" s="11">
        <f>'[1]5'!K$21*$E36/100</f>
        <v>0.8325</v>
      </c>
      <c r="J36" s="10">
        <f>'[1]5'!M$21*$E36/100</f>
        <v>0.09</v>
      </c>
      <c r="K36" s="10">
        <f>'[1]5'!O$21*$E36/100</f>
        <v>54</v>
      </c>
      <c r="L36" s="11">
        <f>'[1]5'!R$21*$E36/100</f>
        <v>0.44550000000000006</v>
      </c>
      <c r="M36" s="12">
        <f>'[1]5'!AA$21*$E36/100</f>
        <v>0.045</v>
      </c>
      <c r="N36" s="13">
        <f>'[1]5'!AI$21*$E36/100</f>
        <v>0.02205</v>
      </c>
      <c r="O36" s="13">
        <f>'[1]5'!AJ$21*$E36/100</f>
        <v>0.010350000000000002</v>
      </c>
      <c r="P36" s="10">
        <f>'[1]5'!AP$21*$E36/100</f>
        <v>0</v>
      </c>
      <c r="Q36" s="11">
        <f>'[1]5'!AW$21*$E36/100</f>
        <v>0.567</v>
      </c>
      <c r="R36" s="11">
        <f>'[1]5'!AX$21*$E36/100</f>
        <v>0</v>
      </c>
    </row>
    <row r="37" spans="3:18" ht="13.5">
      <c r="C37" s="1">
        <v>3003</v>
      </c>
      <c r="D37" t="s">
        <v>38</v>
      </c>
      <c r="E37">
        <v>0.7</v>
      </c>
      <c r="F37" s="10">
        <f>'[1]3'!G$4*$E37/100</f>
        <v>2.6879999999999997</v>
      </c>
      <c r="G37" s="11">
        <f>'[1]3'!I$4*$E37/100</f>
        <v>0</v>
      </c>
      <c r="H37" s="11">
        <f>'[1]3'!J$4*$E37/100</f>
        <v>0</v>
      </c>
      <c r="I37" s="11">
        <f>'[1]3'!K$4*$E37/100</f>
        <v>0.6944</v>
      </c>
      <c r="J37" s="10">
        <f>'[1]3'!M$4*$E37/100</f>
        <v>0.006999999999999999</v>
      </c>
      <c r="K37" s="10">
        <f>'[1]3'!O$4*$E37/100</f>
        <v>0.006999999999999999</v>
      </c>
      <c r="L37" s="11">
        <f>'[1]3'!R$4*$E37/100</f>
        <v>0</v>
      </c>
      <c r="M37" s="12">
        <f>'[1]3'!AA$4*$E37/100</f>
        <v>0</v>
      </c>
      <c r="N37" s="13">
        <f>'[1]3'!AI$4*$E37/100</f>
        <v>0</v>
      </c>
      <c r="O37" s="13">
        <f>'[1]3'!AJ$4*$E37/100</f>
        <v>0</v>
      </c>
      <c r="P37" s="10">
        <f>'[1]3'!AP$4*$E37/100</f>
        <v>0</v>
      </c>
      <c r="Q37" s="11">
        <f>'[1]3'!AW$4*$E37/100</f>
        <v>0</v>
      </c>
      <c r="R37" s="11">
        <f>'[1]3'!AX$4*$E37/100</f>
        <v>0</v>
      </c>
    </row>
    <row r="38" spans="3:18" ht="13.5">
      <c r="C38" s="1">
        <v>17015</v>
      </c>
      <c r="D38" t="s">
        <v>56</v>
      </c>
      <c r="E38">
        <v>9</v>
      </c>
      <c r="F38" s="10">
        <f>'[1]17'!G$17*$E38/100</f>
        <v>2.25</v>
      </c>
      <c r="G38" s="11">
        <f>'[1]17'!I$17*$E38/100</f>
        <v>0.009000000000000001</v>
      </c>
      <c r="H38" s="11">
        <f>'[1]17'!J$17*$E38/100</f>
        <v>0</v>
      </c>
      <c r="I38" s="11">
        <f>'[1]17'!K$17*$E38/100</f>
        <v>0.21599999999999997</v>
      </c>
      <c r="J38" s="10">
        <f>'[1]17'!M$17*$E38/100</f>
        <v>0.54</v>
      </c>
      <c r="K38" s="10">
        <f>'[1]17'!O$17*$E38/100</f>
        <v>0.18</v>
      </c>
      <c r="L38" s="11">
        <f>'[1]17'!R$17*$E38/100</f>
        <v>0</v>
      </c>
      <c r="M38" s="12">
        <f>'[1]17'!AA$17*$E38/100</f>
        <v>0</v>
      </c>
      <c r="N38" s="13">
        <f>'[1]17'!AI$17*$E38/100</f>
        <v>0.0009</v>
      </c>
      <c r="O38" s="13">
        <f>'[1]17'!AJ$17*$E38/100</f>
        <v>0.0009</v>
      </c>
      <c r="P38" s="10">
        <f>'[1]17'!AP$17*$E38/100</f>
        <v>0</v>
      </c>
      <c r="Q38" s="11">
        <f>'[1]17'!AW$17*$E38/100</f>
        <v>0</v>
      </c>
      <c r="R38" s="11">
        <f>'[1]17'!AX$17*$E38/100</f>
        <v>0</v>
      </c>
    </row>
    <row r="39" spans="3:18" ht="13.5">
      <c r="C39" s="1">
        <v>17007</v>
      </c>
      <c r="D39" t="s">
        <v>39</v>
      </c>
      <c r="E39">
        <v>2</v>
      </c>
      <c r="F39" s="10">
        <f>'[1]17'!G$8*$E39/100</f>
        <v>1.42</v>
      </c>
      <c r="G39" s="11">
        <f>'[1]17'!I$8*$E39/100</f>
        <v>0.154</v>
      </c>
      <c r="H39" s="11">
        <f>'[1]17'!J$8*$E39/100</f>
        <v>0</v>
      </c>
      <c r="I39" s="11">
        <f>'[1]17'!K$8*$E39/100</f>
        <v>0.20199999999999999</v>
      </c>
      <c r="J39" s="10">
        <f>'[1]17'!M$8*$E39/100</f>
        <v>114</v>
      </c>
      <c r="K39" s="10">
        <f>'[1]17'!O$8*$E39/100</f>
        <v>0.58</v>
      </c>
      <c r="L39" s="11">
        <f>'[1]17'!R$8*$E39/100</f>
        <v>0.034</v>
      </c>
      <c r="M39" s="12">
        <f>'[1]17'!AA$8*$E39/100</f>
        <v>0</v>
      </c>
      <c r="N39" s="13">
        <f>'[1]17'!AI$8*$E39/100</f>
        <v>0.001</v>
      </c>
      <c r="O39" s="13">
        <f>'[1]17'!AJ$8*$E39/100</f>
        <v>0.0034000000000000002</v>
      </c>
      <c r="P39" s="10">
        <f>'[1]17'!AP$8*$E39/100</f>
        <v>0</v>
      </c>
      <c r="Q39" s="11">
        <f>'[1]17'!AW$8*$E39/100</f>
        <v>0</v>
      </c>
      <c r="R39" s="11">
        <f>'[1]17'!AX$8*$E39/100</f>
        <v>0.29</v>
      </c>
    </row>
    <row r="40" spans="4:18" ht="13.5">
      <c r="D40" t="s">
        <v>57</v>
      </c>
      <c r="E40">
        <f>SUM(E26:E39)</f>
        <v>80.7</v>
      </c>
      <c r="F40" s="10">
        <f aca="true" t="shared" si="2" ref="F40:R40">SUM(F26:F39)</f>
        <v>70.118</v>
      </c>
      <c r="G40" s="11">
        <f t="shared" si="2"/>
        <v>3.8350000000000004</v>
      </c>
      <c r="H40" s="11">
        <f t="shared" si="2"/>
        <v>3.2635</v>
      </c>
      <c r="I40" s="11">
        <f t="shared" si="2"/>
        <v>7.842399999999999</v>
      </c>
      <c r="J40" s="10">
        <f t="shared" si="2"/>
        <v>162.552</v>
      </c>
      <c r="K40" s="10">
        <f t="shared" si="2"/>
        <v>117.367</v>
      </c>
      <c r="L40" s="11">
        <f t="shared" si="2"/>
        <v>2.178</v>
      </c>
      <c r="M40" s="12">
        <f t="shared" si="2"/>
        <v>66.045</v>
      </c>
      <c r="N40" s="13">
        <f t="shared" si="2"/>
        <v>0.08570000000000001</v>
      </c>
      <c r="O40" s="13">
        <f t="shared" si="2"/>
        <v>0.08324999999999999</v>
      </c>
      <c r="P40" s="10">
        <f t="shared" si="2"/>
        <v>35.78999999999999</v>
      </c>
      <c r="Q40" s="11">
        <f t="shared" si="2"/>
        <v>3.0285</v>
      </c>
      <c r="R40" s="11">
        <f t="shared" si="2"/>
        <v>0.412</v>
      </c>
    </row>
    <row r="41" spans="2:18" ht="13.5">
      <c r="B41" s="1" t="s">
        <v>58</v>
      </c>
      <c r="C41" s="1">
        <v>12004</v>
      </c>
      <c r="D41" t="s">
        <v>59</v>
      </c>
      <c r="E41">
        <v>17</v>
      </c>
      <c r="F41" s="10">
        <f>'[1]12'!G$5*$E41/100</f>
        <v>25.67</v>
      </c>
      <c r="G41" s="11">
        <f>'[1]12'!I$5*$E41/100</f>
        <v>2.091</v>
      </c>
      <c r="H41" s="11">
        <f>'[1]12'!J$5*$E41/100</f>
        <v>1.7510000000000003</v>
      </c>
      <c r="I41" s="11">
        <f>'[1]12'!K$5*$E41/100</f>
        <v>0.051</v>
      </c>
      <c r="J41" s="10">
        <f>'[1]12'!M$5*$E41/100</f>
        <v>23.8</v>
      </c>
      <c r="K41" s="10">
        <f>'[1]12'!O$5*$E41/100</f>
        <v>8.67</v>
      </c>
      <c r="L41" s="11">
        <f>'[1]12'!R$5*$E41/100</f>
        <v>0.306</v>
      </c>
      <c r="M41" s="12">
        <f>'[1]12'!AA$5*$E41/100</f>
        <v>25.5</v>
      </c>
      <c r="N41" s="13">
        <f>'[1]12'!AI$5*$E41/100</f>
        <v>0.0102</v>
      </c>
      <c r="O41" s="13">
        <f>'[1]12'!AJ$5*$E41/100</f>
        <v>0.0731</v>
      </c>
      <c r="P41" s="10">
        <f>'[1]12'!AP$5*$E41/100</f>
        <v>0</v>
      </c>
      <c r="Q41" s="11">
        <f>'[1]12'!AW$5*$E41/100</f>
        <v>0</v>
      </c>
      <c r="R41" s="11">
        <f>'[1]12'!AX$5*$E41/100</f>
        <v>0.068</v>
      </c>
    </row>
    <row r="42" spans="3:18" ht="13.5">
      <c r="C42" s="1">
        <v>6207</v>
      </c>
      <c r="D42" t="s">
        <v>60</v>
      </c>
      <c r="E42">
        <v>13</v>
      </c>
      <c r="F42" s="10">
        <f>'[1]6'!G$223*$E42/100</f>
        <v>2.73</v>
      </c>
      <c r="G42" s="11">
        <f>'[1]6'!I$223*$E42/100</f>
        <v>0.22099999999999997</v>
      </c>
      <c r="H42" s="11">
        <f>'[1]6'!J$223*$E42/100</f>
        <v>0.039</v>
      </c>
      <c r="I42" s="11">
        <f>'[1]6'!K$223*$E42/100</f>
        <v>0.52</v>
      </c>
      <c r="J42" s="10">
        <f>'[1]6'!M$223*$E42/100</f>
        <v>0.13</v>
      </c>
      <c r="K42" s="10">
        <f>'[1]6'!O$223*$E42/100</f>
        <v>6.24</v>
      </c>
      <c r="L42" s="11">
        <f>'[1]6'!R$223*$E42/100</f>
        <v>0.091</v>
      </c>
      <c r="M42" s="12">
        <f>'[1]6'!AA$223*$E42/100</f>
        <v>37.7</v>
      </c>
      <c r="N42" s="13">
        <f>'[1]6'!AI$223*$E42/100</f>
        <v>0.0078000000000000005</v>
      </c>
      <c r="O42" s="13">
        <f>'[1]6'!AJ$223*$E42/100</f>
        <v>0.0169</v>
      </c>
      <c r="P42" s="10">
        <f>'[1]6'!AP$223*$E42/100</f>
        <v>2.47</v>
      </c>
      <c r="Q42" s="11">
        <f>'[1]6'!AW$223*$E42/100</f>
        <v>0.35100000000000003</v>
      </c>
      <c r="R42" s="11">
        <f>'[1]6'!AX$223*$E42/100</f>
        <v>0</v>
      </c>
    </row>
    <row r="43" spans="3:18" ht="13.5">
      <c r="C43" s="1">
        <v>8016</v>
      </c>
      <c r="D43" t="s">
        <v>61</v>
      </c>
      <c r="E43">
        <v>10</v>
      </c>
      <c r="F43" s="10">
        <f>'[1]8'!G$18*$E43/100</f>
        <v>1.8</v>
      </c>
      <c r="G43" s="11">
        <f>'[1]8'!I$18*$E43/100</f>
        <v>0.27</v>
      </c>
      <c r="H43" s="11">
        <f>'[1]8'!J$18*$E43/100</f>
        <v>0.06</v>
      </c>
      <c r="I43" s="11">
        <f>'[1]8'!K$18*$E43/100</f>
        <v>0.5</v>
      </c>
      <c r="J43" s="10">
        <f>'[1]8'!M$18*$E43/100</f>
        <v>0.3</v>
      </c>
      <c r="K43" s="10">
        <f>'[1]8'!O$18*$E43/100</f>
        <v>0.1</v>
      </c>
      <c r="L43" s="11">
        <f>'[1]8'!R$18*$E43/100</f>
        <v>0.04</v>
      </c>
      <c r="M43" s="12">
        <f>'[1]8'!AA$18*$E43/100</f>
        <v>0</v>
      </c>
      <c r="N43" s="13">
        <f>'[1]8'!AI$18*$E43/100</f>
        <v>0.016</v>
      </c>
      <c r="O43" s="13">
        <f>'[1]8'!AJ$18*$E43/100</f>
        <v>0.016</v>
      </c>
      <c r="P43" s="10">
        <f>'[1]8'!AP$18*$E43/100</f>
        <v>0.7</v>
      </c>
      <c r="Q43" s="11">
        <f>'[1]8'!AW$18*$E43/100</f>
        <v>0.37</v>
      </c>
      <c r="R43" s="11">
        <f>'[1]8'!AX$18*$E43/100</f>
        <v>0</v>
      </c>
    </row>
    <row r="44" spans="3:18" ht="13.5">
      <c r="C44" s="1">
        <v>17021</v>
      </c>
      <c r="D44" t="s">
        <v>62</v>
      </c>
      <c r="E44">
        <v>150</v>
      </c>
      <c r="F44" s="10">
        <f>'[1]17'!G$23*$E44/100</f>
        <v>3</v>
      </c>
      <c r="G44" s="11">
        <f>'[1]17'!I$23*$E44/100</f>
        <v>0.45</v>
      </c>
      <c r="H44" s="11">
        <f>'[1]17'!J$23*$E44/100</f>
        <v>0</v>
      </c>
      <c r="I44" s="11">
        <f>'[1]17'!K$23*$E44/100</f>
        <v>0.45</v>
      </c>
      <c r="J44" s="10">
        <f>'[1]17'!M$23*$E44/100</f>
        <v>51</v>
      </c>
      <c r="K44" s="10">
        <f>'[1]17'!O$23*$E44/100</f>
        <v>4.5</v>
      </c>
      <c r="L44" s="11">
        <f>'[1]17'!R$23*$E44/100</f>
        <v>0</v>
      </c>
      <c r="M44" s="12">
        <f>'[1]17'!AA$23*$E44/100</f>
        <v>0</v>
      </c>
      <c r="N44" s="13">
        <f>'[1]17'!AI$23*$E44/100</f>
        <v>0.015</v>
      </c>
      <c r="O44" s="13">
        <f>'[1]17'!AJ$23*$E44/100</f>
        <v>0.015</v>
      </c>
      <c r="P44" s="10">
        <f>'[1]17'!AP$23*$E44/100</f>
        <v>0</v>
      </c>
      <c r="Q44" s="11">
        <f>'[1]17'!AW$23*$E44/100</f>
        <v>0</v>
      </c>
      <c r="R44" s="11">
        <f>'[1]17'!AX$23*$E44/100</f>
        <v>0.15</v>
      </c>
    </row>
    <row r="45" spans="3:18" ht="13.5">
      <c r="C45" s="1">
        <v>16001</v>
      </c>
      <c r="D45" t="s">
        <v>63</v>
      </c>
      <c r="E45">
        <v>1.5</v>
      </c>
      <c r="F45" s="10">
        <f>'[1]16'!G$2*$E45/100</f>
        <v>1.635</v>
      </c>
      <c r="G45" s="11">
        <f>'[1]16'!I$2*$E45/100</f>
        <v>0.006000000000000001</v>
      </c>
      <c r="H45" s="11">
        <f>'[1]16'!J$2*$E45/100</f>
        <v>0</v>
      </c>
      <c r="I45" s="11">
        <f>'[1]16'!K$2*$E45/100</f>
        <v>0.07350000000000001</v>
      </c>
      <c r="J45" s="10">
        <f>'[1]16'!M$2*$E45/100</f>
        <v>0.03</v>
      </c>
      <c r="K45" s="10">
        <f>'[1]16'!O$2*$E45/100</f>
        <v>0.045</v>
      </c>
      <c r="L45" s="11">
        <f>'[1]16'!R$2*$E45/100</f>
        <v>0</v>
      </c>
      <c r="M45" s="12">
        <f>'[1]16'!AA$2*$E45/100</f>
        <v>0</v>
      </c>
      <c r="N45" s="13">
        <f>'[1]16'!AI$2*$E45/100</f>
        <v>0</v>
      </c>
      <c r="O45" s="13">
        <f>'[1]16'!AJ$2*$E45/100</f>
        <v>0</v>
      </c>
      <c r="P45" s="10">
        <f>'[1]16'!AP$2*$E45/100</f>
        <v>0</v>
      </c>
      <c r="Q45" s="11">
        <f>'[1]16'!AW$2*$E45/100</f>
        <v>0</v>
      </c>
      <c r="R45" s="11">
        <f>'[1]16'!AX$2*$E45/100</f>
        <v>0</v>
      </c>
    </row>
    <row r="46" spans="3:18" ht="13.5">
      <c r="C46" s="1">
        <v>17012</v>
      </c>
      <c r="D46" t="s">
        <v>64</v>
      </c>
      <c r="E46">
        <v>0.7</v>
      </c>
      <c r="F46" s="10">
        <f>'[1]17'!G$13*$E46/100</f>
        <v>0</v>
      </c>
      <c r="G46" s="11">
        <f>'[1]17'!I$13*$E46/100</f>
        <v>0</v>
      </c>
      <c r="H46" s="11">
        <f>'[1]17'!J$13*$E46/100</f>
        <v>0</v>
      </c>
      <c r="I46" s="11">
        <f>'[1]17'!K$13*$E46/100</f>
        <v>0</v>
      </c>
      <c r="J46" s="10">
        <f>'[1]17'!M$13*$E46/100</f>
        <v>273</v>
      </c>
      <c r="K46" s="10">
        <f>'[1]17'!O$13*$E46/100</f>
        <v>0.154</v>
      </c>
      <c r="L46" s="11">
        <f>'[1]17'!R$13*$E46/100</f>
        <v>0</v>
      </c>
      <c r="M46" s="12">
        <f>'[1]17'!AA$13*$E46/100</f>
        <v>0</v>
      </c>
      <c r="N46" s="13">
        <f>'[1]17'!AI$13*$E46/100</f>
        <v>0</v>
      </c>
      <c r="O46" s="13">
        <f>'[1]17'!AJ$13*$E46/100</f>
        <v>0</v>
      </c>
      <c r="P46" s="10">
        <f>'[1]17'!AP$13*$E46/100</f>
        <v>0</v>
      </c>
      <c r="Q46" s="11">
        <f>'[1]17'!AW$13*$E46/100</f>
        <v>0</v>
      </c>
      <c r="R46" s="11">
        <f>'[1]17'!AX$13*$E46/100</f>
        <v>0.6936999999999999</v>
      </c>
    </row>
    <row r="47" spans="3:18" ht="13.5">
      <c r="C47" s="1">
        <v>17007</v>
      </c>
      <c r="D47" t="s">
        <v>65</v>
      </c>
      <c r="E47">
        <v>1.2</v>
      </c>
      <c r="F47" s="10">
        <f>'[1]17'!G$8*$E47/100</f>
        <v>0.852</v>
      </c>
      <c r="G47" s="11">
        <f>'[1]17'!I$8*$E47/100</f>
        <v>0.0924</v>
      </c>
      <c r="H47" s="11">
        <f>'[1]17'!J$8*$E47/100</f>
        <v>0</v>
      </c>
      <c r="I47" s="11">
        <f>'[1]17'!K$8*$E47/100</f>
        <v>0.12119999999999999</v>
      </c>
      <c r="J47" s="10">
        <f>'[1]17'!M$8*$E47/100</f>
        <v>68.4</v>
      </c>
      <c r="K47" s="10">
        <f>'[1]17'!O$8*$E47/100</f>
        <v>0.348</v>
      </c>
      <c r="L47" s="11">
        <f>'[1]17'!R$8*$E47/100</f>
        <v>0.0204</v>
      </c>
      <c r="M47" s="12">
        <f>'[1]17'!AA$8*$E47/100</f>
        <v>0</v>
      </c>
      <c r="N47" s="13">
        <f>'[1]17'!AI$8*$E47/100</f>
        <v>0.0006</v>
      </c>
      <c r="O47" s="13">
        <f>'[1]17'!AJ$8*$E47/100</f>
        <v>0.00204</v>
      </c>
      <c r="P47" s="10">
        <f>'[1]17'!AP$8*$E47/100</f>
        <v>0</v>
      </c>
      <c r="Q47" s="11">
        <f>'[1]17'!AW$8*$E47/100</f>
        <v>0</v>
      </c>
      <c r="R47" s="11">
        <f>'[1]17'!AX$8*$E47/100</f>
        <v>0.174</v>
      </c>
    </row>
    <row r="48" spans="4:18" ht="13.5">
      <c r="D48" t="s">
        <v>66</v>
      </c>
      <c r="E48">
        <f>SUM(E41:E47)</f>
        <v>193.39999999999998</v>
      </c>
      <c r="F48" s="10">
        <f aca="true" t="shared" si="3" ref="F48:R48">SUM(F41:F47)</f>
        <v>35.687</v>
      </c>
      <c r="G48" s="11">
        <f t="shared" si="3"/>
        <v>3.1304000000000003</v>
      </c>
      <c r="H48" s="11">
        <f t="shared" si="3"/>
        <v>1.8500000000000003</v>
      </c>
      <c r="I48" s="11">
        <f t="shared" si="3"/>
        <v>1.7157</v>
      </c>
      <c r="J48" s="10">
        <f t="shared" si="3"/>
        <v>416.65999999999997</v>
      </c>
      <c r="K48" s="10">
        <f t="shared" si="3"/>
        <v>20.057</v>
      </c>
      <c r="L48" s="11">
        <f t="shared" si="3"/>
        <v>0.45740000000000003</v>
      </c>
      <c r="M48" s="12">
        <f t="shared" si="3"/>
        <v>63.2</v>
      </c>
      <c r="N48" s="13">
        <f t="shared" si="3"/>
        <v>0.049600000000000005</v>
      </c>
      <c r="O48" s="13">
        <f t="shared" si="3"/>
        <v>0.12304</v>
      </c>
      <c r="P48" s="10">
        <f t="shared" si="3"/>
        <v>3.17</v>
      </c>
      <c r="Q48" s="11">
        <f t="shared" si="3"/>
        <v>0.7210000000000001</v>
      </c>
      <c r="R48" s="11">
        <f t="shared" si="3"/>
        <v>1.0856999999999999</v>
      </c>
    </row>
    <row r="49" spans="2:18" ht="13.5">
      <c r="B49" s="1" t="s">
        <v>67</v>
      </c>
      <c r="C49" s="1">
        <v>13005</v>
      </c>
      <c r="D49" t="s">
        <v>68</v>
      </c>
      <c r="E49">
        <v>70</v>
      </c>
      <c r="F49" s="10">
        <f>'[1]13'!G$6*$E49/100</f>
        <v>32.2</v>
      </c>
      <c r="G49" s="11">
        <f>'[1]13'!I$6*$E49/100</f>
        <v>2.66</v>
      </c>
      <c r="H49" s="11">
        <f>'[1]13'!J$6*$E49/100</f>
        <v>0.7</v>
      </c>
      <c r="I49" s="11">
        <f>'[1]13'!K$6*$E49/100</f>
        <v>3.85</v>
      </c>
      <c r="J49" s="10">
        <f>'[1]13'!M$6*$E49/100</f>
        <v>42</v>
      </c>
      <c r="K49" s="10">
        <f>'[1]13'!O$6*$E49/100</f>
        <v>91</v>
      </c>
      <c r="L49" s="11">
        <f>'[1]13'!R$6*$E49/100</f>
        <v>0.07</v>
      </c>
      <c r="M49" s="12">
        <f>'[1]13'!AA$6*$E49/100</f>
        <v>9.1</v>
      </c>
      <c r="N49" s="13">
        <f>'[1]13'!AI$6*$E49/100</f>
        <v>0.028000000000000004</v>
      </c>
      <c r="O49" s="13">
        <f>'[1]13'!AJ$6*$E49/100</f>
        <v>0.126</v>
      </c>
      <c r="P49" s="10">
        <f>'[1]13'!AP$6*$E49/100</f>
        <v>0</v>
      </c>
      <c r="Q49" s="11">
        <f>'[1]13'!AW$6*$E49/100</f>
        <v>0</v>
      </c>
      <c r="R49" s="11">
        <f>'[1]13'!AX$6*$E49/100</f>
        <v>0.14</v>
      </c>
    </row>
    <row r="50" spans="3:18" ht="13.5">
      <c r="C50" s="1">
        <v>7054</v>
      </c>
      <c r="D50" t="s">
        <v>69</v>
      </c>
      <c r="E50">
        <v>5</v>
      </c>
      <c r="F50" s="10">
        <f>'[1]7'!G$57*$E50/100</f>
        <v>2.65</v>
      </c>
      <c r="G50" s="11">
        <f>'[1]7'!I$57*$E50/100</f>
        <v>0.05</v>
      </c>
      <c r="H50" s="11">
        <f>'[1]7'!J$57*$E50/100</f>
        <v>0.005</v>
      </c>
      <c r="I50" s="11">
        <f>'[1]7'!K$57*$E50/100</f>
        <v>0.675</v>
      </c>
      <c r="J50" s="10">
        <f>'[1]7'!M$57*$E50/100</f>
        <v>0.1</v>
      </c>
      <c r="K50" s="10">
        <f>'[1]7'!O$57*$E50/100</f>
        <v>1.65</v>
      </c>
      <c r="L50" s="11">
        <f>'[1]7'!R$57*$E50/100</f>
        <v>0.015</v>
      </c>
      <c r="M50" s="12">
        <f>'[1]7'!AA$57*$E50/100</f>
        <v>0.3</v>
      </c>
      <c r="N50" s="13">
        <f>'[1]7'!AI$57*$E50/100</f>
        <v>0.0005</v>
      </c>
      <c r="O50" s="13">
        <f>'[1]7'!AJ$57*$E50/100</f>
        <v>0.001</v>
      </c>
      <c r="P50" s="10">
        <f>'[1]7'!AP$57*$E50/100</f>
        <v>3.45</v>
      </c>
      <c r="Q50" s="11">
        <f>'[1]7'!AW$57*$E50/100</f>
        <v>0.125</v>
      </c>
      <c r="R50" s="11">
        <f>'[1]7'!AX$57*$E50/100</f>
        <v>0</v>
      </c>
    </row>
    <row r="51" spans="3:18" ht="13.5">
      <c r="C51" s="1">
        <v>7102</v>
      </c>
      <c r="D51" t="s">
        <v>70</v>
      </c>
      <c r="E51">
        <v>8</v>
      </c>
      <c r="F51" s="10">
        <f>'[1]7'!G$112*$E51/100</f>
        <v>6.72</v>
      </c>
      <c r="G51" s="11">
        <f>'[1]7'!I$112*$E51/100</f>
        <v>0.032</v>
      </c>
      <c r="H51" s="11">
        <f>'[1]7'!J$112*$E51/100</f>
        <v>0.008</v>
      </c>
      <c r="I51" s="11">
        <f>'[1]7'!K$112*$E51/100</f>
        <v>1.624</v>
      </c>
      <c r="J51" s="10">
        <f>'[1]7'!M$112*$E51/100</f>
        <v>0.08</v>
      </c>
      <c r="K51" s="10">
        <f>'[1]7'!O$112*$E51/100</f>
        <v>0.56</v>
      </c>
      <c r="L51" s="11">
        <f>'[1]7'!R$112*$E51/100</f>
        <v>0.024</v>
      </c>
      <c r="M51" s="12">
        <f>'[1]7'!AA$112*$E51/100</f>
        <v>0.08</v>
      </c>
      <c r="N51" s="13">
        <f>'[1]7'!AI$112*$E51/100</f>
        <v>0.005600000000000001</v>
      </c>
      <c r="O51" s="13">
        <f>'[1]7'!AJ$112*$E51/100</f>
        <v>0.0008</v>
      </c>
      <c r="P51" s="10">
        <f>'[1]7'!AP$112*$E51/100</f>
        <v>0.56</v>
      </c>
      <c r="Q51" s="11">
        <f>'[1]7'!AW$112*$E51/100</f>
        <v>0.04</v>
      </c>
      <c r="R51" s="11">
        <f>'[1]7'!AX$112*$E51/100</f>
        <v>0</v>
      </c>
    </row>
    <row r="52" spans="3:18" ht="13.5">
      <c r="C52" s="1">
        <v>7035</v>
      </c>
      <c r="D52" t="s">
        <v>71</v>
      </c>
      <c r="E52">
        <v>10</v>
      </c>
      <c r="F52" s="10">
        <f>'[1]7'!G$37*$E52/100</f>
        <v>6.4</v>
      </c>
      <c r="G52" s="11">
        <f>'[1]7'!I$37*$E52/100</f>
        <v>0.05</v>
      </c>
      <c r="H52" s="11">
        <f>'[1]7'!J$37*$E52/100</f>
        <v>0.01</v>
      </c>
      <c r="I52" s="11">
        <f>'[1]7'!K$37*$E52/100</f>
        <v>1.53</v>
      </c>
      <c r="J52" s="10">
        <f>'[1]7'!M$37*$E52/100</f>
        <v>0.4</v>
      </c>
      <c r="K52" s="10">
        <f>'[1]7'!O$37*$E52/100</f>
        <v>0.8</v>
      </c>
      <c r="L52" s="11">
        <f>'[1]7'!R$37*$E52/100</f>
        <v>0.04</v>
      </c>
      <c r="M52" s="12">
        <f>'[1]7'!AA$37*$E52/100</f>
        <v>3.4</v>
      </c>
      <c r="N52" s="13">
        <f>'[1]7'!AI$37*$E52/100</f>
        <v>0.005</v>
      </c>
      <c r="O52" s="13">
        <f>'[1]7'!AJ$37*$E52/100</f>
        <v>0.002</v>
      </c>
      <c r="P52" s="10">
        <f>'[1]7'!AP$37*$E52/100</f>
        <v>1.5</v>
      </c>
      <c r="Q52" s="11">
        <f>'[1]7'!AW$37*$E52/100</f>
        <v>0.05</v>
      </c>
      <c r="R52" s="11">
        <f>'[1]7'!AX$37*$E52/100</f>
        <v>0</v>
      </c>
    </row>
    <row r="53" spans="4:18" ht="13.5">
      <c r="D53" t="s">
        <v>72</v>
      </c>
      <c r="E53">
        <v>5</v>
      </c>
      <c r="F53" s="10">
        <v>6</v>
      </c>
      <c r="G53" s="11">
        <v>0</v>
      </c>
      <c r="H53" s="11">
        <v>0</v>
      </c>
      <c r="I53" s="11">
        <v>1.6</v>
      </c>
      <c r="J53" s="10">
        <v>0</v>
      </c>
      <c r="K53" s="10">
        <v>0</v>
      </c>
      <c r="L53" s="11">
        <v>0</v>
      </c>
      <c r="M53" s="12">
        <v>0</v>
      </c>
      <c r="N53" s="13">
        <v>0</v>
      </c>
      <c r="O53" s="13">
        <v>0</v>
      </c>
      <c r="P53" s="10">
        <v>0</v>
      </c>
      <c r="Q53" s="11">
        <v>0</v>
      </c>
      <c r="R53" s="11">
        <v>0</v>
      </c>
    </row>
    <row r="54" spans="3:18" ht="13.5">
      <c r="C54" s="1">
        <v>3003</v>
      </c>
      <c r="D54" t="s">
        <v>38</v>
      </c>
      <c r="E54">
        <v>5</v>
      </c>
      <c r="F54" s="10">
        <f>'[1]3'!G$4*$E54/100</f>
        <v>19.2</v>
      </c>
      <c r="G54" s="11">
        <f>'[1]3'!I$4*$E54/100</f>
        <v>0</v>
      </c>
      <c r="H54" s="11">
        <f>'[1]3'!J$4*$E54/100</f>
        <v>0</v>
      </c>
      <c r="I54" s="11">
        <f>'[1]3'!K$4*$E54/100</f>
        <v>4.96</v>
      </c>
      <c r="J54" s="10">
        <f>'[1]3'!M$4*$E54/100</f>
        <v>0.05</v>
      </c>
      <c r="K54" s="10">
        <f>'[1]3'!O$4*$E54/100</f>
        <v>0.05</v>
      </c>
      <c r="L54" s="11">
        <f>'[1]3'!R$4*$E54/100</f>
        <v>0</v>
      </c>
      <c r="M54" s="12">
        <f>'[1]3'!AA$4*$E54/100</f>
        <v>0</v>
      </c>
      <c r="N54" s="13">
        <f>'[1]3'!AI$4*$E54/100</f>
        <v>0</v>
      </c>
      <c r="O54" s="13">
        <f>'[1]3'!AJ$4*$E54/100</f>
        <v>0</v>
      </c>
      <c r="P54" s="10">
        <f>'[1]3'!AP$4*$E54/100</f>
        <v>0</v>
      </c>
      <c r="Q54" s="11">
        <f>'[1]3'!AW$4*$E54/100</f>
        <v>0</v>
      </c>
      <c r="R54" s="11">
        <f>'[1]3'!AX$4*$E54/100</f>
        <v>0</v>
      </c>
    </row>
    <row r="55" spans="3:18" ht="13.5">
      <c r="C55" s="1">
        <v>11198</v>
      </c>
      <c r="D55" t="s">
        <v>73</v>
      </c>
      <c r="E55">
        <v>1.5</v>
      </c>
      <c r="F55" s="10">
        <f>'[1]11'!G$199*$E55/100</f>
        <v>5.16</v>
      </c>
      <c r="G55" s="11">
        <f>'[1]11'!I$199*$E55/100</f>
        <v>1.3139999999999998</v>
      </c>
      <c r="H55" s="11">
        <f>'[1]11'!J$199*$E55/100</f>
        <v>0.0045</v>
      </c>
      <c r="I55" s="11">
        <f>'[1]11'!K$199*$E55/100</f>
        <v>0</v>
      </c>
      <c r="J55" s="10">
        <f>'[1]11'!M$199*$E55/100</f>
        <v>3.9</v>
      </c>
      <c r="K55" s="10">
        <f>'[1]11'!O$199*$E55/100</f>
        <v>0.24</v>
      </c>
      <c r="L55" s="11">
        <f>'[1]11'!R$199*$E55/100</f>
        <v>0.010499999999999999</v>
      </c>
      <c r="M55" s="12">
        <f>'[1]11'!AA$199*$E55/100</f>
        <v>0</v>
      </c>
      <c r="N55" s="13">
        <f>'[1]11'!AI$199*$E55/100</f>
        <v>0</v>
      </c>
      <c r="O55" s="13">
        <f>'[1]11'!AJ$199*$E55/100</f>
        <v>0</v>
      </c>
      <c r="P55" s="10">
        <f>'[1]11'!AP$199*$E55/100</f>
        <v>0</v>
      </c>
      <c r="Q55" s="11">
        <f>'[1]11'!AW$199*$E55/100</f>
        <v>0</v>
      </c>
      <c r="R55" s="11">
        <f>'[1]11'!AX$199*$E55/100</f>
        <v>0.010499999999999999</v>
      </c>
    </row>
    <row r="56" spans="4:5" ht="13.5">
      <c r="D56" t="s">
        <v>25</v>
      </c>
      <c r="E56">
        <v>6</v>
      </c>
    </row>
    <row r="57" spans="4:18" ht="13.5">
      <c r="D57" t="s">
        <v>74</v>
      </c>
      <c r="E57">
        <f>SUM(E49:E55)</f>
        <v>104.5</v>
      </c>
      <c r="F57" s="10">
        <f aca="true" t="shared" si="4" ref="F57:R57">SUM(F49:F55)</f>
        <v>78.33</v>
      </c>
      <c r="G57" s="11">
        <f t="shared" si="4"/>
        <v>4.106</v>
      </c>
      <c r="H57" s="11">
        <f t="shared" si="4"/>
        <v>0.7274999999999999</v>
      </c>
      <c r="I57" s="11">
        <f t="shared" si="4"/>
        <v>14.239</v>
      </c>
      <c r="J57" s="10">
        <f t="shared" si="4"/>
        <v>46.529999999999994</v>
      </c>
      <c r="K57" s="10">
        <f t="shared" si="4"/>
        <v>94.3</v>
      </c>
      <c r="L57" s="11">
        <f t="shared" si="4"/>
        <v>0.15950000000000003</v>
      </c>
      <c r="M57" s="12">
        <f t="shared" si="4"/>
        <v>12.88</v>
      </c>
      <c r="N57" s="13">
        <f t="shared" si="4"/>
        <v>0.0391</v>
      </c>
      <c r="O57" s="13">
        <f t="shared" si="4"/>
        <v>0.1298</v>
      </c>
      <c r="P57" s="10">
        <f t="shared" si="4"/>
        <v>5.51</v>
      </c>
      <c r="Q57" s="11">
        <f t="shared" si="4"/>
        <v>0.21500000000000002</v>
      </c>
      <c r="R57" s="11">
        <f t="shared" si="4"/>
        <v>0.15050000000000002</v>
      </c>
    </row>
    <row r="58" spans="4:18" ht="13.5">
      <c r="D58" t="s">
        <v>75</v>
      </c>
      <c r="E58">
        <f>SUM(E4:E5,E7:E24,E26:E39,E41:E47,E49:E55)</f>
        <v>846.3000000000002</v>
      </c>
      <c r="F58" s="10">
        <f aca="true" t="shared" si="5" ref="F58:R58">SUM(F4:F5,F7:F24,F26:F39,F41:F47,F49:F55)</f>
        <v>677.564</v>
      </c>
      <c r="G58" s="11">
        <f t="shared" si="5"/>
        <v>32.652499999999996</v>
      </c>
      <c r="H58" s="11">
        <f t="shared" si="5"/>
        <v>18.201</v>
      </c>
      <c r="I58" s="11">
        <f t="shared" si="5"/>
        <v>93.89819999999997</v>
      </c>
      <c r="J58" s="10">
        <f t="shared" si="5"/>
        <v>1296.9639999999997</v>
      </c>
      <c r="K58" s="10">
        <f t="shared" si="5"/>
        <v>430.30500000000006</v>
      </c>
      <c r="L58" s="11">
        <f t="shared" si="5"/>
        <v>5.6431</v>
      </c>
      <c r="M58" s="12">
        <f t="shared" si="5"/>
        <v>152.895</v>
      </c>
      <c r="N58" s="13">
        <f t="shared" si="5"/>
        <v>0.5473600000000001</v>
      </c>
      <c r="O58" s="13">
        <f t="shared" si="5"/>
        <v>0.49839000000000006</v>
      </c>
      <c r="P58" s="10">
        <f t="shared" si="5"/>
        <v>59.06600000000001</v>
      </c>
      <c r="Q58" s="11">
        <f t="shared" si="5"/>
        <v>6.106700000000001</v>
      </c>
      <c r="R58" s="11">
        <f t="shared" si="5"/>
        <v>3.2849999999999993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2008-09-03T09:45:38Z</dcterms:created>
  <dcterms:modified xsi:type="dcterms:W3CDTF">2008-09-03T09:45:52Z</dcterms:modified>
  <cp:category/>
  <cp:version/>
  <cp:contentType/>
  <cp:contentStatus/>
</cp:coreProperties>
</file>