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22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B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<sst xmlns="http://schemas.openxmlformats.org/spreadsheetml/2006/main" count="84" uniqueCount="64">
  <si>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</si>
  <si>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</si>
  <si>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</si>
  <si>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11"/>
        <color theme="1"/>
        <rFont val="Calibri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</si>
  <si>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</si>
  <si>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</si>
  <si>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</si>
  <si>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</si>
  <si>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</si>
  <si>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</si>
  <si>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</si>
  <si>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</si>
  <si>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</si>
  <si>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</si>
  <si>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</si>
  <si>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</si>
  <si>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</si>
  <si>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</si>
  <si>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</si>
  <si>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</si>
  <si>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</si>
  <si>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</si>
  <si>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</si>
  <si>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鮭のごま味噌丼</t>
  </si>
  <si>
    <t>米・精白米（水稲）</t>
  </si>
  <si>
    <t>ひじき・ほしひじき</t>
  </si>
  <si>
    <t>食塩</t>
  </si>
  <si>
    <t>水</t>
  </si>
  <si>
    <t>しろさけ-生（切り身）</t>
  </si>
  <si>
    <t>清酒・上撰</t>
  </si>
  <si>
    <t>こいくちしょうゆ</t>
  </si>
  <si>
    <t>薄力粉・１等</t>
  </si>
  <si>
    <t>調合油</t>
  </si>
  <si>
    <t>青ピーマン-生</t>
  </si>
  <si>
    <t>根深ねぎ・葉、軟白-生</t>
  </si>
  <si>
    <t>りょくとうもやし-生</t>
  </si>
  <si>
    <t>切りみつば・葉-生</t>
  </si>
  <si>
    <t>米みそ・甘みそ</t>
  </si>
  <si>
    <t>米みそ・淡色辛みそ</t>
  </si>
  <si>
    <t>みりん・本みりん</t>
  </si>
  <si>
    <t>車糖・上白糖</t>
  </si>
  <si>
    <t>ごま-いり</t>
  </si>
  <si>
    <t>かつお・昆布だし</t>
  </si>
  <si>
    <t>Σ合計(4-26)</t>
  </si>
  <si>
    <t>蟹入り小松菜のおろしあえ</t>
  </si>
  <si>
    <t>たらばがに-ゆで</t>
  </si>
  <si>
    <t>こまつな・葉-生</t>
  </si>
  <si>
    <t>大根・根、皮むき-生</t>
  </si>
  <si>
    <t>穀物酢</t>
  </si>
  <si>
    <t>Σ合計(29-34)</t>
  </si>
  <si>
    <t>生麩のおすまし</t>
  </si>
  <si>
    <t>にんじん・根、皮むき-生</t>
  </si>
  <si>
    <t>しめじ・ぶなしめじ-生</t>
  </si>
  <si>
    <t>さやえんどう・若ざや-生</t>
  </si>
  <si>
    <t>生ふ</t>
  </si>
  <si>
    <t>Σ合計(37-43)</t>
  </si>
  <si>
    <t>果物の牛乳かん</t>
  </si>
  <si>
    <t>普通牛乳</t>
  </si>
  <si>
    <t>てんぐさ・寒天</t>
  </si>
  <si>
    <t>温州みかん・缶詰・果肉</t>
  </si>
  <si>
    <t>さくらんぼ・缶詰</t>
  </si>
  <si>
    <t>パインアップル・缶詰</t>
  </si>
  <si>
    <t>Σ合計(46-52)</t>
  </si>
  <si>
    <t>Σ合計(4-52)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</si>
</sst>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16">
          <cell r="G16">
            <v>368</v>
          </cell>
          <cell r="I16">
            <v>8</v>
          </cell>
          <cell r="J16">
            <v>1.7</v>
          </cell>
          <cell r="K16">
            <v>75.9</v>
          </cell>
          <cell r="M16">
            <v>2</v>
          </cell>
          <cell r="O16">
            <v>23</v>
          </cell>
          <cell r="R16">
            <v>0.6</v>
          </cell>
          <cell r="AA16">
            <v>0</v>
          </cell>
          <cell r="AI16">
            <v>0.13</v>
          </cell>
          <cell r="AJ16">
            <v>0.04</v>
          </cell>
          <cell r="AP16">
            <v>0</v>
          </cell>
          <cell r="AW16">
            <v>2.5</v>
          </cell>
          <cell r="AX16">
            <v>0</v>
          </cell>
        </row>
        <row r="61">
          <cell r="G61">
            <v>163</v>
          </cell>
          <cell r="I61">
            <v>12.7</v>
          </cell>
          <cell r="J61">
            <v>0.8</v>
          </cell>
          <cell r="K61">
            <v>26.2</v>
          </cell>
          <cell r="M61">
            <v>7</v>
          </cell>
          <cell r="O61">
            <v>13</v>
          </cell>
          <cell r="R61">
            <v>1.3</v>
          </cell>
          <cell r="AA61">
            <v>0</v>
          </cell>
          <cell r="AI61">
            <v>0.08</v>
          </cell>
          <cell r="AJ61">
            <v>0.03</v>
          </cell>
          <cell r="AP61">
            <v>0</v>
          </cell>
          <cell r="AW61">
            <v>0.5</v>
          </cell>
          <cell r="AX61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22">
          <cell r="G22">
            <v>36</v>
          </cell>
          <cell r="I22">
            <v>3.1</v>
          </cell>
          <cell r="J22">
            <v>0.2</v>
          </cell>
          <cell r="K22">
            <v>7.5</v>
          </cell>
          <cell r="M22">
            <v>1</v>
          </cell>
          <cell r="O22">
            <v>35</v>
          </cell>
          <cell r="R22">
            <v>0.9</v>
          </cell>
          <cell r="AA22">
            <v>47</v>
          </cell>
          <cell r="AI22">
            <v>0.15</v>
          </cell>
          <cell r="AJ22">
            <v>0.11</v>
          </cell>
          <cell r="AP22">
            <v>60</v>
          </cell>
          <cell r="AW22">
            <v>3</v>
          </cell>
          <cell r="AX22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43">
          <cell r="G143">
            <v>18</v>
          </cell>
          <cell r="I143">
            <v>0.4</v>
          </cell>
          <cell r="J143">
            <v>0.1</v>
          </cell>
          <cell r="K143">
            <v>4.1</v>
          </cell>
          <cell r="M143">
            <v>17</v>
          </cell>
          <cell r="O143">
            <v>23</v>
          </cell>
          <cell r="R143">
            <v>0.2</v>
          </cell>
          <cell r="AA143">
            <v>0</v>
          </cell>
          <cell r="AI143">
            <v>0.02</v>
          </cell>
          <cell r="AJ143">
            <v>0.01</v>
          </cell>
          <cell r="AP143">
            <v>11</v>
          </cell>
          <cell r="AW143">
            <v>1.3</v>
          </cell>
          <cell r="AX143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62">
          <cell r="G262">
            <v>22</v>
          </cell>
          <cell r="I262">
            <v>0.9</v>
          </cell>
          <cell r="J262">
            <v>0.2</v>
          </cell>
          <cell r="K262">
            <v>5.1</v>
          </cell>
          <cell r="M262">
            <v>1</v>
          </cell>
          <cell r="O262">
            <v>11</v>
          </cell>
          <cell r="R262">
            <v>0.4</v>
          </cell>
          <cell r="AA262">
            <v>33</v>
          </cell>
          <cell r="AI262">
            <v>0.03</v>
          </cell>
          <cell r="AJ262">
            <v>0.03</v>
          </cell>
          <cell r="AP262">
            <v>76</v>
          </cell>
          <cell r="AW262">
            <v>2.3</v>
          </cell>
          <cell r="AX262">
            <v>0</v>
          </cell>
        </row>
        <row r="295">
          <cell r="G295">
            <v>18</v>
          </cell>
          <cell r="I295">
            <v>1</v>
          </cell>
          <cell r="J295">
            <v>0.1</v>
          </cell>
          <cell r="K295">
            <v>4</v>
          </cell>
          <cell r="M295">
            <v>8</v>
          </cell>
          <cell r="O295">
            <v>25</v>
          </cell>
          <cell r="R295">
            <v>0.3</v>
          </cell>
          <cell r="AA295">
            <v>61</v>
          </cell>
          <cell r="AI295">
            <v>0.03</v>
          </cell>
          <cell r="AJ295">
            <v>0.09</v>
          </cell>
          <cell r="AP295">
            <v>8</v>
          </cell>
          <cell r="AW295">
            <v>2.5</v>
          </cell>
          <cell r="AX295">
            <v>0</v>
          </cell>
        </row>
        <row r="312">
          <cell r="G312">
            <v>14</v>
          </cell>
          <cell r="I312">
            <v>1.7</v>
          </cell>
          <cell r="J312">
            <v>0.1</v>
          </cell>
          <cell r="K312">
            <v>2.6</v>
          </cell>
          <cell r="M312">
            <v>2</v>
          </cell>
          <cell r="O312">
            <v>9</v>
          </cell>
          <cell r="R312">
            <v>0.3</v>
          </cell>
          <cell r="AA312">
            <v>0</v>
          </cell>
          <cell r="AI312">
            <v>0.04</v>
          </cell>
          <cell r="AJ312">
            <v>0.05</v>
          </cell>
          <cell r="AP312">
            <v>8</v>
          </cell>
          <cell r="AW312">
            <v>1.3</v>
          </cell>
          <cell r="AX312">
            <v>0</v>
          </cell>
        </row>
      </sheetData>
      <sheetData sheetId="7">
        <row r="37">
          <cell r="G37">
            <v>64</v>
          </cell>
          <cell r="I37">
            <v>0.5</v>
          </cell>
          <cell r="J37">
            <v>0.1</v>
          </cell>
          <cell r="K37">
            <v>15.3</v>
          </cell>
          <cell r="M37">
            <v>4</v>
          </cell>
          <cell r="O37">
            <v>8</v>
          </cell>
          <cell r="R37">
            <v>0.4</v>
          </cell>
          <cell r="AA37">
            <v>34</v>
          </cell>
          <cell r="AI37">
            <v>0.05</v>
          </cell>
          <cell r="AJ37">
            <v>0.02</v>
          </cell>
          <cell r="AP37">
            <v>15</v>
          </cell>
          <cell r="AW37">
            <v>0.5</v>
          </cell>
          <cell r="AX37">
            <v>0</v>
          </cell>
        </row>
        <row r="78">
          <cell r="G78">
            <v>74</v>
          </cell>
          <cell r="I78">
            <v>0.6</v>
          </cell>
          <cell r="J78">
            <v>0.1</v>
          </cell>
          <cell r="K78">
            <v>17.6</v>
          </cell>
          <cell r="M78">
            <v>3</v>
          </cell>
          <cell r="O78">
            <v>10</v>
          </cell>
          <cell r="R78">
            <v>0.4</v>
          </cell>
          <cell r="AA78">
            <v>3</v>
          </cell>
          <cell r="AI78">
            <v>0.01</v>
          </cell>
          <cell r="AJ78">
            <v>0.01</v>
          </cell>
          <cell r="AP78">
            <v>7</v>
          </cell>
          <cell r="AW78">
            <v>1</v>
          </cell>
          <cell r="AX78">
            <v>0</v>
          </cell>
        </row>
        <row r="112">
          <cell r="G112">
            <v>84</v>
          </cell>
          <cell r="I112">
            <v>0.4</v>
          </cell>
          <cell r="J112">
            <v>0.1</v>
          </cell>
          <cell r="K112">
            <v>20.3</v>
          </cell>
          <cell r="M112">
            <v>1</v>
          </cell>
          <cell r="O112">
            <v>7</v>
          </cell>
          <cell r="R112">
            <v>0.3</v>
          </cell>
          <cell r="AA112">
            <v>1</v>
          </cell>
          <cell r="AI112">
            <v>0.07</v>
          </cell>
          <cell r="AJ112">
            <v>0.01</v>
          </cell>
          <cell r="AP112">
            <v>7</v>
          </cell>
          <cell r="AW112">
            <v>0.5</v>
          </cell>
          <cell r="AX112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  <row r="32">
          <cell r="G32">
            <v>139</v>
          </cell>
          <cell r="I32">
            <v>10.6</v>
          </cell>
          <cell r="J32">
            <v>1.3</v>
          </cell>
          <cell r="K32">
            <v>56.2</v>
          </cell>
          <cell r="M32">
            <v>1400</v>
          </cell>
          <cell r="O32">
            <v>1400</v>
          </cell>
          <cell r="R32">
            <v>55</v>
          </cell>
          <cell r="AA32">
            <v>270</v>
          </cell>
          <cell r="AI32">
            <v>0.36</v>
          </cell>
          <cell r="AJ32">
            <v>1.1</v>
          </cell>
          <cell r="AP32">
            <v>0</v>
          </cell>
          <cell r="AW32">
            <v>43.3</v>
          </cell>
          <cell r="AX32">
            <v>3.6</v>
          </cell>
        </row>
      </sheetData>
      <sheetData sheetId="10">
        <row r="141">
          <cell r="G141">
            <v>133</v>
          </cell>
          <cell r="I141">
            <v>22.3</v>
          </cell>
          <cell r="J141">
            <v>4.1</v>
          </cell>
          <cell r="K141">
            <v>0.1</v>
          </cell>
          <cell r="M141">
            <v>66</v>
          </cell>
          <cell r="O141">
            <v>14</v>
          </cell>
          <cell r="R141">
            <v>0.5</v>
          </cell>
          <cell r="AA141">
            <v>11</v>
          </cell>
          <cell r="AI141">
            <v>0.15</v>
          </cell>
          <cell r="AJ141">
            <v>0.21</v>
          </cell>
          <cell r="AP141">
            <v>1</v>
          </cell>
          <cell r="AW141">
            <v>0</v>
          </cell>
          <cell r="AX141">
            <v>0.2</v>
          </cell>
        </row>
        <row r="364">
          <cell r="G364">
            <v>80</v>
          </cell>
          <cell r="I364">
            <v>17.5</v>
          </cell>
          <cell r="J364">
            <v>0.5</v>
          </cell>
          <cell r="K364">
            <v>0.3</v>
          </cell>
          <cell r="M364">
            <v>310</v>
          </cell>
          <cell r="O364">
            <v>48</v>
          </cell>
          <cell r="R364">
            <v>0.2</v>
          </cell>
          <cell r="AA364">
            <v>1</v>
          </cell>
          <cell r="AI364">
            <v>0.07</v>
          </cell>
          <cell r="AJ364">
            <v>0.06</v>
          </cell>
          <cell r="AP364">
            <v>0</v>
          </cell>
          <cell r="AW364">
            <v>0</v>
          </cell>
          <cell r="AX364">
            <v>0.8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46">
          <cell r="G46">
            <v>217</v>
          </cell>
          <cell r="I46">
            <v>9.7</v>
          </cell>
          <cell r="J46">
            <v>3</v>
          </cell>
          <cell r="K46">
            <v>37.9</v>
          </cell>
          <cell r="M46">
            <v>2400</v>
          </cell>
          <cell r="O46">
            <v>80</v>
          </cell>
          <cell r="R46">
            <v>3.4</v>
          </cell>
          <cell r="AA46">
            <v>0</v>
          </cell>
          <cell r="AI46">
            <v>0.05</v>
          </cell>
          <cell r="AJ46">
            <v>0.1</v>
          </cell>
          <cell r="AP46">
            <v>0</v>
          </cell>
          <cell r="AW46">
            <v>5.6</v>
          </cell>
          <cell r="AX46">
            <v>6.1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tabSelected="1" zoomScalePageLayoutView="0" workbookViewId="0" topLeftCell="A1">
      <pane xSplit="3" ySplit="3" topLeftCell="D3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0" sqref="A20"/>
    </sheetView>
  </sheetViews>
  <sheetFormatPr defaultColWidth="9.140625" defaultRowHeight="15"/>
  <cols>
    <col min="1" max="2" width="10.57421875" style="1" customWidth="1"/>
    <col min="3" max="3" width="24.57421875" style="1" customWidth="1"/>
    <col min="4" max="5" width="6.57421875" style="0" customWidth="1"/>
  </cols>
  <sheetData>
    <row r="1" ht="15"/>
    <row r="2" spans="2:17" ht="15">
      <c r="B2" t="s">
        <v>0</v>
      </c>
      <c r="C2" s="1" t="s">
        <v>1</v>
      </c>
      <c r="D2" t="s">
        <v>2</v>
      </c>
      <c r="E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</row>
    <row r="3" spans="2:17" ht="13.5">
      <c r="B3" s="3" t="s">
        <v>16</v>
      </c>
      <c r="C3" s="3" t="s">
        <v>17</v>
      </c>
      <c r="D3" s="4" t="s">
        <v>18</v>
      </c>
      <c r="E3" s="4" t="s">
        <v>19</v>
      </c>
      <c r="F3" s="5" t="s">
        <v>20</v>
      </c>
      <c r="G3" s="5" t="s">
        <v>20</v>
      </c>
      <c r="H3" s="5" t="s">
        <v>20</v>
      </c>
      <c r="I3" s="5" t="s">
        <v>21</v>
      </c>
      <c r="J3" s="5" t="s">
        <v>21</v>
      </c>
      <c r="K3" s="5" t="s">
        <v>21</v>
      </c>
      <c r="L3" s="5" t="s">
        <v>22</v>
      </c>
      <c r="M3" s="5" t="s">
        <v>21</v>
      </c>
      <c r="N3" s="5" t="s">
        <v>21</v>
      </c>
      <c r="O3" s="5" t="s">
        <v>21</v>
      </c>
      <c r="P3" s="5" t="s">
        <v>20</v>
      </c>
      <c r="Q3" s="5" t="s">
        <v>20</v>
      </c>
    </row>
    <row r="4" spans="1:17" ht="15">
      <c r="A4" s="1" t="s">
        <v>23</v>
      </c>
      <c r="B4" s="1">
        <v>1083</v>
      </c>
      <c r="C4" s="1" t="s">
        <v>24</v>
      </c>
      <c r="D4">
        <v>70</v>
      </c>
      <c r="E4" s="6">
        <f>'[1]1'!G$79*$D4/100</f>
        <v>249.2</v>
      </c>
      <c r="F4" s="7">
        <f>'[1]1'!I$79*$D4/100</f>
        <v>4.27</v>
      </c>
      <c r="G4" s="7">
        <f>'[1]1'!J$79*$D4/100</f>
        <v>0.63</v>
      </c>
      <c r="H4" s="7">
        <f>'[1]1'!K$79*$D4/100</f>
        <v>53.97</v>
      </c>
      <c r="I4" s="6">
        <f>'[1]1'!M$79*$D4/100</f>
        <v>0.7</v>
      </c>
      <c r="J4" s="6">
        <f>'[1]1'!O$79*$D4/100</f>
        <v>3.5</v>
      </c>
      <c r="K4" s="7">
        <f>'[1]1'!R$79*$D4/100</f>
        <v>0.56</v>
      </c>
      <c r="L4" s="8">
        <f>'[1]1'!AA$79*$D4/100</f>
        <v>0</v>
      </c>
      <c r="M4" s="9">
        <f>'[1]1'!AI$79*$D4/100</f>
        <v>0.05600000000000001</v>
      </c>
      <c r="N4" s="9">
        <f>'[1]1'!AJ$79*$D4/100</f>
        <v>0.014000000000000002</v>
      </c>
      <c r="O4" s="6">
        <f>'[1]1'!AP$79*$D4/100</f>
        <v>0</v>
      </c>
      <c r="P4" s="7">
        <f>'[1]1'!AW$79*$D4/100</f>
        <v>0.35</v>
      </c>
      <c r="Q4" s="7">
        <f>'[1]1'!AX$79*$D4/100</f>
        <v>0</v>
      </c>
    </row>
    <row r="5" spans="2:17" ht="15">
      <c r="B5" s="1">
        <v>9031</v>
      </c>
      <c r="C5" s="1" t="s">
        <v>25</v>
      </c>
      <c r="D5">
        <v>1</v>
      </c>
      <c r="E5" s="6">
        <f>'[1]9'!G$32*$D5/100</f>
        <v>1.39</v>
      </c>
      <c r="F5" s="7">
        <f>'[1]9'!I$32*$D5/100</f>
        <v>0.106</v>
      </c>
      <c r="G5" s="7">
        <f>'[1]9'!J$32*$D5/100</f>
        <v>0.013000000000000001</v>
      </c>
      <c r="H5" s="7">
        <f>'[1]9'!K$32*$D5/100</f>
        <v>0.562</v>
      </c>
      <c r="I5" s="6">
        <f>'[1]9'!M$32*$D5/100</f>
        <v>14</v>
      </c>
      <c r="J5" s="6">
        <f>'[1]9'!O$32*$D5/100</f>
        <v>14</v>
      </c>
      <c r="K5" s="7">
        <f>'[1]9'!R$32*$D5/100</f>
        <v>0.55</v>
      </c>
      <c r="L5" s="8">
        <f>'[1]9'!AA$32*$D5/100</f>
        <v>2.7</v>
      </c>
      <c r="M5" s="9">
        <f>'[1]9'!AI$32*$D5/100</f>
        <v>0.0036</v>
      </c>
      <c r="N5" s="9">
        <f>'[1]9'!AJ$32*$D5/100</f>
        <v>0.011000000000000001</v>
      </c>
      <c r="O5" s="6">
        <f>'[1]9'!AP$32*$D5/100</f>
        <v>0</v>
      </c>
      <c r="P5" s="7">
        <f>'[1]9'!AW$32*$D5/100</f>
        <v>0.433</v>
      </c>
      <c r="Q5" s="7">
        <f>'[1]9'!AX$32*$D5/100</f>
        <v>0.036000000000000004</v>
      </c>
    </row>
    <row r="6" spans="2:17" ht="15">
      <c r="B6" s="1">
        <v>17012</v>
      </c>
      <c r="C6" s="1" t="s">
        <v>26</v>
      </c>
      <c r="D6">
        <v>0.2</v>
      </c>
      <c r="E6" s="6">
        <f>'[1]17'!G$13*$D6/100</f>
        <v>0</v>
      </c>
      <c r="F6" s="7">
        <f>'[1]17'!I$13*$D6/100</f>
        <v>0</v>
      </c>
      <c r="G6" s="7">
        <f>'[1]17'!J$13*$D6/100</f>
        <v>0</v>
      </c>
      <c r="H6" s="7">
        <f>'[1]17'!K$13*$D6/100</f>
        <v>0</v>
      </c>
      <c r="I6" s="6">
        <f>'[1]17'!M$13*$D6/100</f>
        <v>78</v>
      </c>
      <c r="J6" s="6">
        <f>'[1]17'!O$13*$D6/100</f>
        <v>0.044000000000000004</v>
      </c>
      <c r="K6" s="7">
        <f>'[1]17'!R$13*$D6/100</f>
        <v>0</v>
      </c>
      <c r="L6" s="8">
        <f>'[1]17'!AA$13*$D6/100</f>
        <v>0</v>
      </c>
      <c r="M6" s="9">
        <f>'[1]17'!AI$13*$D6/100</f>
        <v>0</v>
      </c>
      <c r="N6" s="9">
        <f>'[1]17'!AJ$13*$D6/100</f>
        <v>0</v>
      </c>
      <c r="O6" s="6">
        <f>'[1]17'!AP$13*$D6/100</f>
        <v>0</v>
      </c>
      <c r="P6" s="7">
        <f>'[1]17'!AW$13*$D6/100</f>
        <v>0</v>
      </c>
      <c r="Q6" s="7">
        <f>'[1]17'!AX$13*$D6/100</f>
        <v>0.19820000000000002</v>
      </c>
    </row>
    <row r="7" spans="3:17" ht="15">
      <c r="C7" s="1" t="s">
        <v>27</v>
      </c>
      <c r="D7">
        <v>91</v>
      </c>
      <c r="E7" s="6"/>
      <c r="F7" s="7"/>
      <c r="G7" s="7"/>
      <c r="H7" s="7"/>
      <c r="I7" s="6"/>
      <c r="J7" s="6"/>
      <c r="K7" s="7"/>
      <c r="L7" s="8"/>
      <c r="M7" s="9"/>
      <c r="N7" s="9"/>
      <c r="O7" s="6"/>
      <c r="P7" s="7"/>
      <c r="Q7" s="7"/>
    </row>
    <row r="8" spans="2:17" ht="15">
      <c r="B8" s="1">
        <v>10134</v>
      </c>
      <c r="C8" s="1" t="s">
        <v>28</v>
      </c>
      <c r="D8">
        <v>80</v>
      </c>
      <c r="E8" s="6">
        <f>'[1]10'!G$141*$D8/100</f>
        <v>106.4</v>
      </c>
      <c r="F8" s="7">
        <f>'[1]10'!I$141*$D8/100</f>
        <v>17.84</v>
      </c>
      <c r="G8" s="7">
        <f>'[1]10'!J$141*$D8/100</f>
        <v>3.28</v>
      </c>
      <c r="H8" s="7">
        <f>'[1]10'!K$141*$D8/100</f>
        <v>0.08</v>
      </c>
      <c r="I8" s="6">
        <f>'[1]10'!M$141*$D8/100</f>
        <v>52.8</v>
      </c>
      <c r="J8" s="6">
        <f>'[1]10'!O$141*$D8/100</f>
        <v>11.2</v>
      </c>
      <c r="K8" s="7">
        <f>'[1]10'!R$141*$D8/100</f>
        <v>0.4</v>
      </c>
      <c r="L8" s="8">
        <f>'[1]10'!AA$141*$D8/100</f>
        <v>8.8</v>
      </c>
      <c r="M8" s="9">
        <f>'[1]10'!AI$141*$D8/100</f>
        <v>0.12</v>
      </c>
      <c r="N8" s="9">
        <f>'[1]10'!AJ$141*$D8/100</f>
        <v>0.168</v>
      </c>
      <c r="O8" s="6">
        <f>'[1]10'!AP$141*$D8/100</f>
        <v>0.8</v>
      </c>
      <c r="P8" s="7">
        <f>'[1]10'!AW$141*$D8/100</f>
        <v>0</v>
      </c>
      <c r="Q8" s="7">
        <f>'[1]10'!AX$141*$D8/100</f>
        <v>0.16</v>
      </c>
    </row>
    <row r="9" spans="2:17" ht="15">
      <c r="B9" s="1">
        <v>16001</v>
      </c>
      <c r="C9" s="1" t="s">
        <v>29</v>
      </c>
      <c r="D9">
        <v>2.5</v>
      </c>
      <c r="E9" s="6">
        <f>'[1]16'!G$2*$D9/100</f>
        <v>2.725</v>
      </c>
      <c r="F9" s="7">
        <f>'[1]16'!I$2*$D9/100</f>
        <v>0.01</v>
      </c>
      <c r="G9" s="7">
        <f>'[1]16'!J$2*$D9/100</f>
        <v>0</v>
      </c>
      <c r="H9" s="7">
        <f>'[1]16'!K$2*$D9/100</f>
        <v>0.1225</v>
      </c>
      <c r="I9" s="6">
        <f>'[1]16'!M$2*$D9/100</f>
        <v>0.05</v>
      </c>
      <c r="J9" s="6">
        <f>'[1]16'!O$2*$D9/100</f>
        <v>0.075</v>
      </c>
      <c r="K9" s="7">
        <f>'[1]16'!R$2*$D9/100</f>
        <v>0</v>
      </c>
      <c r="L9" s="8">
        <f>'[1]16'!AA$2*$D9/100</f>
        <v>0</v>
      </c>
      <c r="M9" s="9">
        <f>'[1]16'!AI$2*$D9/100</f>
        <v>0</v>
      </c>
      <c r="N9" s="9">
        <f>'[1]16'!AJ$2*$D9/100</f>
        <v>0</v>
      </c>
      <c r="O9" s="6">
        <f>'[1]16'!AP$2*$D9/100</f>
        <v>0</v>
      </c>
      <c r="P9" s="7">
        <f>'[1]16'!AW$2*$D9/100</f>
        <v>0</v>
      </c>
      <c r="Q9" s="7">
        <f>'[1]16'!AX$2*$D9/100</f>
        <v>0</v>
      </c>
    </row>
    <row r="10" spans="2:17" ht="15">
      <c r="B10" s="1">
        <v>17007</v>
      </c>
      <c r="C10" s="1" t="s">
        <v>30</v>
      </c>
      <c r="D10">
        <v>2.5</v>
      </c>
      <c r="E10" s="6">
        <f>'[1]17'!G$8*$D10/100</f>
        <v>1.775</v>
      </c>
      <c r="F10" s="7">
        <f>'[1]17'!I$8*$D10/100</f>
        <v>0.1925</v>
      </c>
      <c r="G10" s="7">
        <f>'[1]17'!J$8*$D10/100</f>
        <v>0</v>
      </c>
      <c r="H10" s="7">
        <f>'[1]17'!K$8*$D10/100</f>
        <v>0.2525</v>
      </c>
      <c r="I10" s="6">
        <f>'[1]17'!M$8*$D10/100</f>
        <v>142.5</v>
      </c>
      <c r="J10" s="6">
        <f>'[1]17'!O$8*$D10/100</f>
        <v>0.725</v>
      </c>
      <c r="K10" s="7">
        <f>'[1]17'!R$8*$D10/100</f>
        <v>0.0425</v>
      </c>
      <c r="L10" s="8">
        <f>'[1]17'!AA$8*$D10/100</f>
        <v>0</v>
      </c>
      <c r="M10" s="9">
        <f>'[1]17'!AI$8*$D10/100</f>
        <v>0.00125</v>
      </c>
      <c r="N10" s="9">
        <f>'[1]17'!AJ$8*$D10/100</f>
        <v>0.00425</v>
      </c>
      <c r="O10" s="6">
        <f>'[1]17'!AP$8*$D10/100</f>
        <v>0</v>
      </c>
      <c r="P10" s="7">
        <f>'[1]17'!AW$8*$D10/100</f>
        <v>0</v>
      </c>
      <c r="Q10" s="7">
        <f>'[1]17'!AX$8*$D10/100</f>
        <v>0.3625</v>
      </c>
    </row>
    <row r="11" spans="2:17" ht="13.5">
      <c r="B11" s="1">
        <v>1015</v>
      </c>
      <c r="C11" s="1" t="s">
        <v>31</v>
      </c>
      <c r="D11">
        <v>3</v>
      </c>
      <c r="E11" s="6">
        <f>'[1]1'!G$16*$D11/100</f>
        <v>11.04</v>
      </c>
      <c r="F11" s="7">
        <f>'[1]1'!I$16*$D11/100</f>
        <v>0.24</v>
      </c>
      <c r="G11" s="7">
        <f>'[1]1'!J$16*$D11/100</f>
        <v>0.051</v>
      </c>
      <c r="H11" s="7">
        <f>'[1]1'!K$16*$D11/100</f>
        <v>2.277</v>
      </c>
      <c r="I11" s="6">
        <f>'[1]1'!M$16*$D11/100</f>
        <v>0.06</v>
      </c>
      <c r="J11" s="6">
        <f>'[1]1'!O$16*$D11/100</f>
        <v>0.69</v>
      </c>
      <c r="K11" s="7">
        <f>'[1]1'!R$16*$D11/100</f>
        <v>0.018</v>
      </c>
      <c r="L11" s="8">
        <f>'[1]1'!AA$16*$D11/100</f>
        <v>0</v>
      </c>
      <c r="M11" s="9">
        <f>'[1]1'!AI$16*$D11/100</f>
        <v>0.0039000000000000003</v>
      </c>
      <c r="N11" s="9">
        <f>'[1]1'!AJ$16*$D11/100</f>
        <v>0.0012</v>
      </c>
      <c r="O11" s="6">
        <f>'[1]1'!AP$16*$D11/100</f>
        <v>0</v>
      </c>
      <c r="P11" s="7">
        <f>'[1]1'!AW$16*$D11/100</f>
        <v>0.075</v>
      </c>
      <c r="Q11" s="7">
        <f>'[1]1'!AX$16*$D11/100</f>
        <v>0</v>
      </c>
    </row>
    <row r="12" spans="2:17" ht="13.5">
      <c r="B12" s="1">
        <v>14006</v>
      </c>
      <c r="C12" s="1" t="s">
        <v>32</v>
      </c>
      <c r="D12">
        <v>2</v>
      </c>
      <c r="E12" s="6">
        <f>'[1]14'!G$8*$D12/100</f>
        <v>18.42</v>
      </c>
      <c r="F12" s="7">
        <f>'[1]14'!I$8*$D12/100</f>
        <v>0</v>
      </c>
      <c r="G12" s="7">
        <f>'[1]14'!J$8*$D12/100</f>
        <v>2</v>
      </c>
      <c r="H12" s="7">
        <f>'[1]14'!K$8*$D12/100</f>
        <v>0</v>
      </c>
      <c r="I12" s="6">
        <f>'[1]14'!M$8*$D12/100</f>
        <v>0</v>
      </c>
      <c r="J12" s="6">
        <f>'[1]14'!O$8*$D12/100</f>
        <v>0</v>
      </c>
      <c r="K12" s="7">
        <f>'[1]14'!R$8*$D12/100</f>
        <v>0</v>
      </c>
      <c r="L12" s="8">
        <f>'[1]14'!AA$8*$D12/100</f>
        <v>0</v>
      </c>
      <c r="M12" s="9">
        <f>'[1]14'!AI$8*$D12/100</f>
        <v>0</v>
      </c>
      <c r="N12" s="9">
        <f>'[1]14'!AJ$8*$D12/100</f>
        <v>0</v>
      </c>
      <c r="O12" s="6">
        <f>'[1]14'!AP$8*$D12/100</f>
        <v>0</v>
      </c>
      <c r="P12" s="7">
        <f>'[1]14'!AW$8*$D12/100</f>
        <v>0</v>
      </c>
      <c r="Q12" s="7">
        <f>'[1]14'!AX$8*$D12/100</f>
        <v>0</v>
      </c>
    </row>
    <row r="13" spans="2:17" ht="13.5">
      <c r="B13" s="1">
        <v>6245</v>
      </c>
      <c r="C13" s="1" t="s">
        <v>33</v>
      </c>
      <c r="D13">
        <v>15</v>
      </c>
      <c r="E13" s="6">
        <f>'[1]6'!G$262*$D13/100</f>
        <v>3.3</v>
      </c>
      <c r="F13" s="7">
        <f>'[1]6'!I$262*$D13/100</f>
        <v>0.135</v>
      </c>
      <c r="G13" s="7">
        <f>'[1]6'!J$262*$D13/100</f>
        <v>0.03</v>
      </c>
      <c r="H13" s="7">
        <f>'[1]6'!K$262*$D13/100</f>
        <v>0.765</v>
      </c>
      <c r="I13" s="6">
        <f>'[1]6'!M$262*$D13/100</f>
        <v>0.15</v>
      </c>
      <c r="J13" s="6">
        <f>'[1]6'!O$262*$D13/100</f>
        <v>1.65</v>
      </c>
      <c r="K13" s="7">
        <f>'[1]6'!R$262*$D13/100</f>
        <v>0.06</v>
      </c>
      <c r="L13" s="8">
        <f>'[1]6'!AA$262*$D13/100</f>
        <v>4.95</v>
      </c>
      <c r="M13" s="9">
        <f>'[1]6'!AI$262*$D13/100</f>
        <v>0.0045</v>
      </c>
      <c r="N13" s="9">
        <f>'[1]6'!AJ$262*$D13/100</f>
        <v>0.0045</v>
      </c>
      <c r="O13" s="6">
        <f>'[1]6'!AP$262*$D13/100</f>
        <v>11.4</v>
      </c>
      <c r="P13" s="7">
        <f>'[1]6'!AW$262*$D13/100</f>
        <v>0.345</v>
      </c>
      <c r="Q13" s="7">
        <f>'[1]6'!AX$262*$D13/100</f>
        <v>0</v>
      </c>
    </row>
    <row r="14" spans="2:17" ht="13.5">
      <c r="B14" s="1">
        <v>6226</v>
      </c>
      <c r="C14" s="1" t="s">
        <v>34</v>
      </c>
      <c r="D14">
        <v>30</v>
      </c>
      <c r="E14" s="6">
        <f>'[1]6'!G$242*$D14/100</f>
        <v>8.4</v>
      </c>
      <c r="F14" s="7">
        <f>'[1]6'!I$242*$D14/100</f>
        <v>0.15</v>
      </c>
      <c r="G14" s="7">
        <f>'[1]6'!J$242*$D14/100</f>
        <v>0.03</v>
      </c>
      <c r="H14" s="7">
        <f>'[1]6'!K$242*$D14/100</f>
        <v>2.16</v>
      </c>
      <c r="I14" s="6">
        <f>'[1]6'!M$242*$D14/100</f>
        <v>0</v>
      </c>
      <c r="J14" s="6">
        <f>'[1]6'!O$242*$D14/100</f>
        <v>9.3</v>
      </c>
      <c r="K14" s="7">
        <f>'[1]6'!R$242*$D14/100</f>
        <v>0.06</v>
      </c>
      <c r="L14" s="8">
        <f>'[1]6'!AA$242*$D14/100</f>
        <v>0.3</v>
      </c>
      <c r="M14" s="9">
        <f>'[1]6'!AI$242*$D14/100</f>
        <v>0.012</v>
      </c>
      <c r="N14" s="9">
        <f>'[1]6'!AJ$242*$D14/100</f>
        <v>0.012</v>
      </c>
      <c r="O14" s="6">
        <f>'[1]6'!AP$242*$D14/100</f>
        <v>3.3</v>
      </c>
      <c r="P14" s="7">
        <f>'[1]6'!AW$242*$D14/100</f>
        <v>0.66</v>
      </c>
      <c r="Q14" s="7">
        <f>'[1]6'!AX$242*$D14/100</f>
        <v>0</v>
      </c>
    </row>
    <row r="15" spans="2:17" ht="13.5">
      <c r="B15" s="1">
        <v>6291</v>
      </c>
      <c r="C15" s="1" t="s">
        <v>35</v>
      </c>
      <c r="D15">
        <v>40</v>
      </c>
      <c r="E15" s="6">
        <f>'[1]6'!G$312*$D15/100</f>
        <v>5.6</v>
      </c>
      <c r="F15" s="7">
        <f>'[1]6'!I$312*$D15/100</f>
        <v>0.68</v>
      </c>
      <c r="G15" s="7">
        <f>'[1]6'!J$312*$D15/100</f>
        <v>0.04</v>
      </c>
      <c r="H15" s="7">
        <f>'[1]6'!K$312*$D15/100</f>
        <v>1.04</v>
      </c>
      <c r="I15" s="6">
        <f>'[1]6'!M$312*$D15/100</f>
        <v>0.8</v>
      </c>
      <c r="J15" s="6">
        <f>'[1]6'!O$312*$D15/100</f>
        <v>3.6</v>
      </c>
      <c r="K15" s="7">
        <f>'[1]6'!R$312*$D15/100</f>
        <v>0.12</v>
      </c>
      <c r="L15" s="8">
        <f>'[1]6'!AA$312*$D15/100</f>
        <v>0</v>
      </c>
      <c r="M15" s="9">
        <f>'[1]6'!AI$312*$D15/100</f>
        <v>0.016</v>
      </c>
      <c r="N15" s="9">
        <f>'[1]6'!AJ$312*$D15/100</f>
        <v>0.02</v>
      </c>
      <c r="O15" s="6">
        <f>'[1]6'!AP$312*$D15/100</f>
        <v>3.2</v>
      </c>
      <c r="P15" s="7">
        <f>'[1]6'!AW$312*$D15/100</f>
        <v>0.52</v>
      </c>
      <c r="Q15" s="7">
        <f>'[1]6'!AX$312*$D15/100</f>
        <v>0</v>
      </c>
    </row>
    <row r="16" spans="2:17" ht="13.5">
      <c r="B16" s="1">
        <v>6274</v>
      </c>
      <c r="C16" s="1" t="s">
        <v>36</v>
      </c>
      <c r="D16">
        <v>2</v>
      </c>
      <c r="E16" s="6">
        <f>'[1]6'!G$295*$D16/100</f>
        <v>0.36</v>
      </c>
      <c r="F16" s="7">
        <f>'[1]6'!I$295*$D16/100</f>
        <v>0.02</v>
      </c>
      <c r="G16" s="7">
        <f>'[1]6'!J$295*$D16/100</f>
        <v>0.002</v>
      </c>
      <c r="H16" s="7">
        <f>'[1]6'!K$295*$D16/100</f>
        <v>0.08</v>
      </c>
      <c r="I16" s="6">
        <f>'[1]6'!M$295*$D16/100</f>
        <v>0.16</v>
      </c>
      <c r="J16" s="6">
        <f>'[1]6'!O$295*$D16/100</f>
        <v>0.5</v>
      </c>
      <c r="K16" s="7">
        <f>'[1]6'!R$295*$D16/100</f>
        <v>0.006</v>
      </c>
      <c r="L16" s="8">
        <f>'[1]6'!AA$295*$D16/100</f>
        <v>1.22</v>
      </c>
      <c r="M16" s="9">
        <f>'[1]6'!AI$295*$D16/100</f>
        <v>0.0006</v>
      </c>
      <c r="N16" s="9">
        <f>'[1]6'!AJ$295*$D16/100</f>
        <v>0.0018</v>
      </c>
      <c r="O16" s="6">
        <f>'[1]6'!AP$295*$D16/100</f>
        <v>0.16</v>
      </c>
      <c r="P16" s="7">
        <f>'[1]6'!AW$295*$D16/100</f>
        <v>0.05</v>
      </c>
      <c r="Q16" s="7">
        <f>'[1]6'!AX$295*$D16/100</f>
        <v>0</v>
      </c>
    </row>
    <row r="17" spans="2:17" ht="13.5">
      <c r="B17" s="1">
        <v>16001</v>
      </c>
      <c r="C17" s="1" t="s">
        <v>29</v>
      </c>
      <c r="D17">
        <v>3</v>
      </c>
      <c r="E17" s="6">
        <f>'[1]16'!G$2*$D17/100</f>
        <v>3.27</v>
      </c>
      <c r="F17" s="7">
        <f>'[1]16'!I$2*$D17/100</f>
        <v>0.012000000000000002</v>
      </c>
      <c r="G17" s="7">
        <f>'[1]16'!J$2*$D17/100</f>
        <v>0</v>
      </c>
      <c r="H17" s="7">
        <f>'[1]16'!K$2*$D17/100</f>
        <v>0.14700000000000002</v>
      </c>
      <c r="I17" s="6">
        <f>'[1]16'!M$2*$D17/100</f>
        <v>0.06</v>
      </c>
      <c r="J17" s="6">
        <f>'[1]16'!O$2*$D17/100</f>
        <v>0.09</v>
      </c>
      <c r="K17" s="7">
        <f>'[1]16'!R$2*$D17/100</f>
        <v>0</v>
      </c>
      <c r="L17" s="8">
        <f>'[1]16'!AA$2*$D17/100</f>
        <v>0</v>
      </c>
      <c r="M17" s="9">
        <f>'[1]16'!AI$2*$D17/100</f>
        <v>0</v>
      </c>
      <c r="N17" s="9">
        <f>'[1]16'!AJ$2*$D17/100</f>
        <v>0</v>
      </c>
      <c r="O17" s="6">
        <f>'[1]16'!AP$2*$D17/100</f>
        <v>0</v>
      </c>
      <c r="P17" s="7">
        <f>'[1]16'!AW$2*$D17/100</f>
        <v>0</v>
      </c>
      <c r="Q17" s="7">
        <f>'[1]16'!AX$2*$D17/100</f>
        <v>0</v>
      </c>
    </row>
    <row r="18" spans="2:17" ht="12" customHeight="1">
      <c r="B18" s="1">
        <v>17012</v>
      </c>
      <c r="C18" s="1" t="s">
        <v>26</v>
      </c>
      <c r="D18">
        <v>0.2</v>
      </c>
      <c r="E18" s="6">
        <f>'[1]17'!G$13*$D18/100</f>
        <v>0</v>
      </c>
      <c r="F18" s="7">
        <f>'[1]17'!I$13*$D18/100</f>
        <v>0</v>
      </c>
      <c r="G18" s="7">
        <f>'[1]17'!J$13*$D18/100</f>
        <v>0</v>
      </c>
      <c r="H18" s="7">
        <f>'[1]17'!K$13*$D18/100</f>
        <v>0</v>
      </c>
      <c r="I18" s="6">
        <f>'[1]17'!M$13*$D18/100</f>
        <v>78</v>
      </c>
      <c r="J18" s="6">
        <f>'[1]17'!O$13*$D18/100</f>
        <v>0.044000000000000004</v>
      </c>
      <c r="K18" s="7">
        <f>'[1]17'!R$13*$D18/100</f>
        <v>0</v>
      </c>
      <c r="L18" s="8">
        <f>'[1]17'!AA$13*$D18/100</f>
        <v>0</v>
      </c>
      <c r="M18" s="9">
        <f>'[1]17'!AI$13*$D18/100</f>
        <v>0</v>
      </c>
      <c r="N18" s="9">
        <f>'[1]17'!AJ$13*$D18/100</f>
        <v>0</v>
      </c>
      <c r="O18" s="6">
        <f>'[1]17'!AP$13*$D18/100</f>
        <v>0</v>
      </c>
      <c r="P18" s="7">
        <f>'[1]17'!AW$13*$D18/100</f>
        <v>0</v>
      </c>
      <c r="Q18" s="7">
        <f>'[1]17'!AX$13*$D18/100</f>
        <v>0.19820000000000002</v>
      </c>
    </row>
    <row r="19" spans="2:17" ht="12" customHeight="1">
      <c r="B19" s="1">
        <v>17044</v>
      </c>
      <c r="C19" s="1" t="s">
        <v>37</v>
      </c>
      <c r="D19">
        <v>5</v>
      </c>
      <c r="E19" s="6">
        <f>'[1]17'!G$46*$D19/100</f>
        <v>10.85</v>
      </c>
      <c r="F19" s="7">
        <f>'[1]17'!I$46*$D19/100</f>
        <v>0.485</v>
      </c>
      <c r="G19" s="7">
        <f>'[1]17'!J$46*$D19/100</f>
        <v>0.15</v>
      </c>
      <c r="H19" s="7">
        <f>'[1]17'!K$46*$D19/100</f>
        <v>1.895</v>
      </c>
      <c r="I19" s="6">
        <f>'[1]17'!M$46*$D19/100</f>
        <v>120</v>
      </c>
      <c r="J19" s="6">
        <f>'[1]17'!O$46*$D19/100</f>
        <v>4</v>
      </c>
      <c r="K19" s="7">
        <f>'[1]17'!R$46*$D19/100</f>
        <v>0.17</v>
      </c>
      <c r="L19" s="8">
        <f>'[1]17'!AA$46*$D19/100</f>
        <v>0</v>
      </c>
      <c r="M19" s="9">
        <f>'[1]17'!AI$46*$D19/100</f>
        <v>0.0025</v>
      </c>
      <c r="N19" s="9">
        <f>'[1]17'!AJ$46*$D19/100</f>
        <v>0.005</v>
      </c>
      <c r="O19" s="6">
        <f>'[1]17'!AP$46*$D19/100</f>
        <v>0</v>
      </c>
      <c r="P19" s="7">
        <f>'[1]17'!AW$46*$D19/100</f>
        <v>0.28</v>
      </c>
      <c r="Q19" s="7">
        <f>'[1]17'!AX$46*$D19/100</f>
        <v>0.305</v>
      </c>
    </row>
    <row r="20" spans="2:17" ht="13.5">
      <c r="B20" s="1">
        <v>17045</v>
      </c>
      <c r="C20" s="1" t="s">
        <v>38</v>
      </c>
      <c r="D20">
        <v>4</v>
      </c>
      <c r="E20" s="6">
        <f>'[1]17'!G$47*$D20/100</f>
        <v>7.68</v>
      </c>
      <c r="F20" s="7">
        <f>'[1]17'!I$47*$D20/100</f>
        <v>0.5</v>
      </c>
      <c r="G20" s="7">
        <f>'[1]17'!J$47*$D20/100</f>
        <v>0.24</v>
      </c>
      <c r="H20" s="7">
        <f>'[1]17'!K$47*$D20/100</f>
        <v>0.8759999999999999</v>
      </c>
      <c r="I20" s="6">
        <f>'[1]17'!M$47*$D20/100</f>
        <v>196</v>
      </c>
      <c r="J20" s="6">
        <f>'[1]17'!O$47*$D20/100</f>
        <v>4</v>
      </c>
      <c r="K20" s="7">
        <f>'[1]17'!R$47*$D20/100</f>
        <v>0.16</v>
      </c>
      <c r="L20" s="8">
        <f>'[1]17'!AA$47*$D20/100</f>
        <v>0</v>
      </c>
      <c r="M20" s="9">
        <f>'[1]17'!AI$47*$D20/100</f>
        <v>0.0012</v>
      </c>
      <c r="N20" s="9">
        <f>'[1]17'!AJ$47*$D20/100</f>
        <v>0.004</v>
      </c>
      <c r="O20" s="6">
        <f>'[1]17'!AP$47*$D20/100</f>
        <v>0</v>
      </c>
      <c r="P20" s="7">
        <f>'[1]17'!AW$47*$D20/100</f>
        <v>0.196</v>
      </c>
      <c r="Q20" s="7">
        <f>'[1]17'!AX$47*$D20/100</f>
        <v>0.496</v>
      </c>
    </row>
    <row r="21" spans="2:17" ht="13.5">
      <c r="B21" s="1">
        <v>16025</v>
      </c>
      <c r="C21" s="1" t="s">
        <v>39</v>
      </c>
      <c r="D21">
        <v>4</v>
      </c>
      <c r="E21" s="6">
        <f>'[1]16'!G$26*$D21/100</f>
        <v>9.64</v>
      </c>
      <c r="F21" s="7">
        <f>'[1]16'!I$26*$D21/100</f>
        <v>0.012</v>
      </c>
      <c r="G21" s="7">
        <f>'[1]16'!J$26*$D21/100</f>
        <v>0</v>
      </c>
      <c r="H21" s="7">
        <f>'[1]16'!K$26*$D21/100</f>
        <v>1.7280000000000002</v>
      </c>
      <c r="I21" s="6">
        <f>'[1]16'!M$26*$D21/100</f>
        <v>0.12</v>
      </c>
      <c r="J21" s="6">
        <f>'[1]16'!O$26*$D21/100</f>
        <v>0.08</v>
      </c>
      <c r="K21" s="7">
        <f>'[1]16'!R$26*$D21/100</f>
        <v>0</v>
      </c>
      <c r="L21" s="8">
        <f>'[1]16'!AA$26*$D21/100</f>
        <v>0</v>
      </c>
      <c r="M21" s="9">
        <f>'[1]16'!AI$26*$D21/100</f>
        <v>0</v>
      </c>
      <c r="N21" s="9">
        <f>'[1]16'!AJ$26*$D21/100</f>
        <v>0</v>
      </c>
      <c r="O21" s="6">
        <f>'[1]16'!AP$26*$D21/100</f>
        <v>0</v>
      </c>
      <c r="P21" s="7">
        <f>'[1]16'!AW$26*$D21/100</f>
        <v>0</v>
      </c>
      <c r="Q21" s="7">
        <f>'[1]16'!AX$26*$D21/100</f>
        <v>0</v>
      </c>
    </row>
    <row r="22" spans="2:17" ht="13.5">
      <c r="B22" s="1">
        <v>16001</v>
      </c>
      <c r="C22" s="1" t="s">
        <v>29</v>
      </c>
      <c r="D22">
        <v>3</v>
      </c>
      <c r="E22" s="6">
        <f>'[1]16'!G$2*$D22/100</f>
        <v>3.27</v>
      </c>
      <c r="F22" s="7">
        <f>'[1]16'!I$2*$D22/100</f>
        <v>0.012000000000000002</v>
      </c>
      <c r="G22" s="7">
        <f>'[1]16'!J$2*$D22/100</f>
        <v>0</v>
      </c>
      <c r="H22" s="7">
        <f>'[1]16'!K$2*$D22/100</f>
        <v>0.14700000000000002</v>
      </c>
      <c r="I22" s="6">
        <f>'[1]16'!M$2*$D22/100</f>
        <v>0.06</v>
      </c>
      <c r="J22" s="6">
        <f>'[1]16'!O$2*$D22/100</f>
        <v>0.09</v>
      </c>
      <c r="K22" s="7">
        <f>'[1]16'!R$2*$D22/100</f>
        <v>0</v>
      </c>
      <c r="L22" s="8">
        <f>'[1]16'!AA$2*$D22/100</f>
        <v>0</v>
      </c>
      <c r="M22" s="9">
        <f>'[1]16'!AI$2*$D22/100</f>
        <v>0</v>
      </c>
      <c r="N22" s="9">
        <f>'[1]16'!AJ$2*$D22/100</f>
        <v>0</v>
      </c>
      <c r="O22" s="6">
        <f>'[1]16'!AP$2*$D22/100</f>
        <v>0</v>
      </c>
      <c r="P22" s="7">
        <f>'[1]16'!AW$2*$D22/100</f>
        <v>0</v>
      </c>
      <c r="Q22" s="7">
        <f>'[1]16'!AX$2*$D22/100</f>
        <v>0</v>
      </c>
    </row>
    <row r="23" spans="2:17" ht="13.5">
      <c r="B23" s="1">
        <v>3003</v>
      </c>
      <c r="C23" s="1" t="s">
        <v>40</v>
      </c>
      <c r="D23">
        <v>2.5</v>
      </c>
      <c r="E23" s="6">
        <f>'[1]3'!G$4*$D23/100</f>
        <v>9.6</v>
      </c>
      <c r="F23" s="7">
        <f>'[1]3'!I$4*$D23/100</f>
        <v>0</v>
      </c>
      <c r="G23" s="7">
        <f>'[1]3'!J$4*$D23/100</f>
        <v>0</v>
      </c>
      <c r="H23" s="7">
        <f>'[1]3'!K$4*$D23/100</f>
        <v>2.48</v>
      </c>
      <c r="I23" s="6">
        <f>'[1]3'!M$4*$D23/100</f>
        <v>0.025</v>
      </c>
      <c r="J23" s="6">
        <f>'[1]3'!O$4*$D23/100</f>
        <v>0.025</v>
      </c>
      <c r="K23" s="7">
        <f>'[1]3'!R$4*$D23/100</f>
        <v>0</v>
      </c>
      <c r="L23" s="8">
        <f>'[1]3'!AA$4*$D23/100</f>
        <v>0</v>
      </c>
      <c r="M23" s="9">
        <f>'[1]3'!AI$4*$D23/100</f>
        <v>0</v>
      </c>
      <c r="N23" s="9">
        <f>'[1]3'!AJ$4*$D23/100</f>
        <v>0</v>
      </c>
      <c r="O23" s="6">
        <f>'[1]3'!AP$4*$D23/100</f>
        <v>0</v>
      </c>
      <c r="P23" s="7">
        <f>'[1]3'!AW$4*$D23/100</f>
        <v>0</v>
      </c>
      <c r="Q23" s="7">
        <f>'[1]3'!AX$4*$D23/100</f>
        <v>0</v>
      </c>
    </row>
    <row r="24" spans="2:17" ht="13.5">
      <c r="B24" s="1">
        <v>5018</v>
      </c>
      <c r="C24" s="1" t="s">
        <v>41</v>
      </c>
      <c r="D24">
        <v>3</v>
      </c>
      <c r="E24" s="6">
        <f>'[1]5'!G$21*$D24/100</f>
        <v>17.97</v>
      </c>
      <c r="F24" s="7">
        <f>'[1]5'!I$21*$D24/100</f>
        <v>0.6090000000000001</v>
      </c>
      <c r="G24" s="7">
        <f>'[1]5'!J$21*$D24/100</f>
        <v>1.6260000000000003</v>
      </c>
      <c r="H24" s="7">
        <f>'[1]5'!K$21*$D24/100</f>
        <v>0.555</v>
      </c>
      <c r="I24" s="6">
        <f>'[1]5'!M$21*$D24/100</f>
        <v>0.06</v>
      </c>
      <c r="J24" s="6">
        <f>'[1]5'!O$21*$D24/100</f>
        <v>36</v>
      </c>
      <c r="K24" s="7">
        <f>'[1]5'!R$21*$D24/100</f>
        <v>0.29700000000000004</v>
      </c>
      <c r="L24" s="8">
        <f>'[1]5'!AA$21*$D24/100</f>
        <v>0.03</v>
      </c>
      <c r="M24" s="9">
        <f>'[1]5'!AI$21*$D24/100</f>
        <v>0.0147</v>
      </c>
      <c r="N24" s="9">
        <f>'[1]5'!AJ$21*$D24/100</f>
        <v>0.006900000000000001</v>
      </c>
      <c r="O24" s="6">
        <f>'[1]5'!AP$21*$D24/100</f>
        <v>0</v>
      </c>
      <c r="P24" s="7">
        <f>'[1]5'!AW$21*$D24/100</f>
        <v>0.37799999999999995</v>
      </c>
      <c r="Q24" s="7">
        <f>'[1]5'!AX$21*$D24/100</f>
        <v>0</v>
      </c>
    </row>
    <row r="25" spans="2:17" ht="13.5">
      <c r="B25" s="1">
        <v>17021</v>
      </c>
      <c r="C25" s="1" t="s">
        <v>42</v>
      </c>
      <c r="D25">
        <v>15</v>
      </c>
      <c r="E25" s="6">
        <f>'[1]17'!G$23*$D25/100</f>
        <v>0.3</v>
      </c>
      <c r="F25" s="7">
        <f>'[1]17'!I$23*$D25/100</f>
        <v>0.045</v>
      </c>
      <c r="G25" s="7">
        <f>'[1]17'!J$23*$D25/100</f>
        <v>0</v>
      </c>
      <c r="H25" s="7">
        <f>'[1]17'!K$23*$D25/100</f>
        <v>0.045</v>
      </c>
      <c r="I25" s="6">
        <f>'[1]17'!M$23*$D25/100</f>
        <v>5.1</v>
      </c>
      <c r="J25" s="6">
        <f>'[1]17'!O$23*$D25/100</f>
        <v>0.45</v>
      </c>
      <c r="K25" s="7">
        <f>'[1]17'!R$23*$D25/100</f>
        <v>0</v>
      </c>
      <c r="L25" s="8">
        <f>'[1]17'!AA$23*$D25/100</f>
        <v>0</v>
      </c>
      <c r="M25" s="9">
        <f>'[1]17'!AI$23*$D25/100</f>
        <v>0.0015</v>
      </c>
      <c r="N25" s="9">
        <f>'[1]17'!AJ$23*$D25/100</f>
        <v>0.0015</v>
      </c>
      <c r="O25" s="6">
        <f>'[1]17'!AP$23*$D25/100</f>
        <v>0</v>
      </c>
      <c r="P25" s="7">
        <f>'[1]17'!AW$23*$D25/100</f>
        <v>0</v>
      </c>
      <c r="Q25" s="7">
        <f>'[1]17'!AX$23*$D25/100</f>
        <v>0.015</v>
      </c>
    </row>
    <row r="26" spans="2:17" ht="13.5">
      <c r="B26" s="1">
        <v>5018</v>
      </c>
      <c r="C26" s="1" t="s">
        <v>41</v>
      </c>
      <c r="D26">
        <v>1</v>
      </c>
      <c r="E26" s="6">
        <f>'[1]5'!G$21*$D26/100</f>
        <v>5.99</v>
      </c>
      <c r="F26" s="7">
        <f>'[1]5'!I$21*$D26/100</f>
        <v>0.203</v>
      </c>
      <c r="G26" s="7">
        <f>'[1]5'!J$21*$D26/100</f>
        <v>0.542</v>
      </c>
      <c r="H26" s="7">
        <f>'[1]5'!K$21*$D26/100</f>
        <v>0.185</v>
      </c>
      <c r="I26" s="6">
        <f>'[1]5'!M$21*$D26/100</f>
        <v>0.02</v>
      </c>
      <c r="J26" s="6">
        <f>'[1]5'!O$21*$D26/100</f>
        <v>12</v>
      </c>
      <c r="K26" s="7">
        <f>'[1]5'!R$21*$D26/100</f>
        <v>0.099</v>
      </c>
      <c r="L26" s="8">
        <f>'[1]5'!AA$21*$D26/100</f>
        <v>0.01</v>
      </c>
      <c r="M26" s="9">
        <f>'[1]5'!AI$21*$D26/100</f>
        <v>0.0049</v>
      </c>
      <c r="N26" s="9">
        <f>'[1]5'!AJ$21*$D26/100</f>
        <v>0.0023</v>
      </c>
      <c r="O26" s="6">
        <f>'[1]5'!AP$21*$D26/100</f>
        <v>0</v>
      </c>
      <c r="P26" s="7">
        <f>'[1]5'!AW$21*$D26/100</f>
        <v>0.126</v>
      </c>
      <c r="Q26" s="7">
        <f>'[1]5'!AX$21*$D26/100</f>
        <v>0</v>
      </c>
    </row>
    <row r="27" spans="3:17" ht="13.5">
      <c r="C27" s="1" t="s">
        <v>43</v>
      </c>
      <c r="D27">
        <f>SUM(D4:D26)</f>
        <v>379.9</v>
      </c>
      <c r="E27" s="6">
        <f aca="true" t="shared" si="0" ref="E27:Q27">SUM(E4:E26)</f>
        <v>477.1800000000001</v>
      </c>
      <c r="F27" s="7">
        <f t="shared" si="0"/>
        <v>25.521500000000003</v>
      </c>
      <c r="G27" s="7">
        <f t="shared" si="0"/>
        <v>8.634000000000002</v>
      </c>
      <c r="H27" s="7">
        <f t="shared" si="0"/>
        <v>69.367</v>
      </c>
      <c r="I27" s="6">
        <f t="shared" si="0"/>
        <v>688.6649999999998</v>
      </c>
      <c r="J27" s="6">
        <f t="shared" si="0"/>
        <v>102.063</v>
      </c>
      <c r="K27" s="7">
        <f t="shared" si="0"/>
        <v>2.5425000000000004</v>
      </c>
      <c r="L27" s="8">
        <f t="shared" si="0"/>
        <v>18.01</v>
      </c>
      <c r="M27" s="9">
        <f t="shared" si="0"/>
        <v>0.24264999999999998</v>
      </c>
      <c r="N27" s="9">
        <f t="shared" si="0"/>
        <v>0.25645000000000007</v>
      </c>
      <c r="O27" s="6">
        <f t="shared" si="0"/>
        <v>18.86</v>
      </c>
      <c r="P27" s="7">
        <f t="shared" si="0"/>
        <v>3.4130000000000003</v>
      </c>
      <c r="Q27" s="7">
        <f t="shared" si="0"/>
        <v>1.7709</v>
      </c>
    </row>
    <row r="29" spans="1:17" ht="13.5">
      <c r="A29" s="1" t="s">
        <v>44</v>
      </c>
      <c r="B29" s="1">
        <v>10339</v>
      </c>
      <c r="C29" s="1" t="s">
        <v>45</v>
      </c>
      <c r="D29">
        <v>5</v>
      </c>
      <c r="E29" s="6">
        <f>'[1]10'!G$364*$D29/100</f>
        <v>4</v>
      </c>
      <c r="F29" s="7">
        <f>'[1]10'!I$364*$D29/100</f>
        <v>0.875</v>
      </c>
      <c r="G29" s="7">
        <f>'[1]10'!J$364*$D29/100</f>
        <v>0.025</v>
      </c>
      <c r="H29" s="7">
        <f>'[1]10'!K$364*$D29/100</f>
        <v>0.015</v>
      </c>
      <c r="I29" s="6">
        <f>'[1]10'!M$364*$D29/100</f>
        <v>15.5</v>
      </c>
      <c r="J29" s="6">
        <f>'[1]10'!O$364*$D29/100</f>
        <v>2.4</v>
      </c>
      <c r="K29" s="7">
        <f>'[1]10'!R$364*$D29/100</f>
        <v>0.01</v>
      </c>
      <c r="L29" s="8">
        <f>'[1]10'!AA$364*$D29/100</f>
        <v>0.05</v>
      </c>
      <c r="M29" s="9">
        <f>'[1]10'!AI$364*$D29/100</f>
        <v>0.0035000000000000005</v>
      </c>
      <c r="N29" s="9">
        <f>'[1]10'!AJ$364*$D29/100</f>
        <v>0.003</v>
      </c>
      <c r="O29" s="6">
        <f>'[1]10'!AP$364*$D29/100</f>
        <v>0</v>
      </c>
      <c r="P29" s="7">
        <f>'[1]10'!AW$364*$D29/100</f>
        <v>0</v>
      </c>
      <c r="Q29" s="7">
        <f>'[1]10'!AX$364*$D29/100</f>
        <v>0.04</v>
      </c>
    </row>
    <row r="30" spans="2:17" ht="13.5">
      <c r="B30" s="1">
        <v>6086</v>
      </c>
      <c r="C30" s="1" t="s">
        <v>46</v>
      </c>
      <c r="D30">
        <v>50</v>
      </c>
      <c r="E30" s="6">
        <f>'[1]6'!G$91*$D30/100</f>
        <v>7</v>
      </c>
      <c r="F30" s="7">
        <f>'[1]6'!I$91*$D30/100</f>
        <v>0.75</v>
      </c>
      <c r="G30" s="7">
        <f>'[1]6'!J$91*$D30/100</f>
        <v>0.1</v>
      </c>
      <c r="H30" s="7">
        <f>'[1]6'!K$91*$D30/100</f>
        <v>1.2</v>
      </c>
      <c r="I30" s="6">
        <f>'[1]6'!M$91*$D30/100</f>
        <v>7.5</v>
      </c>
      <c r="J30" s="6">
        <f>'[1]6'!O$91*$D30/100</f>
        <v>85</v>
      </c>
      <c r="K30" s="7">
        <f>'[1]6'!R$91*$D30/100</f>
        <v>1.4</v>
      </c>
      <c r="L30" s="8">
        <f>'[1]6'!AA$91*$D30/100</f>
        <v>130</v>
      </c>
      <c r="M30" s="9">
        <f>'[1]6'!AI$91*$D30/100</f>
        <v>0.045</v>
      </c>
      <c r="N30" s="9">
        <f>'[1]6'!AJ$91*$D30/100</f>
        <v>0.065</v>
      </c>
      <c r="O30" s="6">
        <f>'[1]6'!AP$91*$D30/100</f>
        <v>19.5</v>
      </c>
      <c r="P30" s="7">
        <f>'[1]6'!AW$91*$D30/100</f>
        <v>0.95</v>
      </c>
      <c r="Q30" s="7">
        <f>'[1]6'!AX$91*$D30/100</f>
        <v>0</v>
      </c>
    </row>
    <row r="31" spans="2:17" ht="13.5">
      <c r="B31" s="1">
        <v>6134</v>
      </c>
      <c r="C31" s="1" t="s">
        <v>47</v>
      </c>
      <c r="D31">
        <v>50</v>
      </c>
      <c r="E31" s="6">
        <f>'[1]6'!G$143*$D31/100</f>
        <v>9</v>
      </c>
      <c r="F31" s="7">
        <f>'[1]6'!I$143*$D31/100</f>
        <v>0.2</v>
      </c>
      <c r="G31" s="7">
        <f>'[1]6'!J$143*$D31/100</f>
        <v>0.05</v>
      </c>
      <c r="H31" s="7">
        <f>'[1]6'!K$143*$D31/100</f>
        <v>2.05</v>
      </c>
      <c r="I31" s="6">
        <f>'[1]6'!M$143*$D31/100</f>
        <v>8.5</v>
      </c>
      <c r="J31" s="6">
        <f>'[1]6'!O$143*$D31/100</f>
        <v>11.5</v>
      </c>
      <c r="K31" s="7">
        <f>'[1]6'!R$143*$D31/100</f>
        <v>0.1</v>
      </c>
      <c r="L31" s="8">
        <f>'[1]6'!AA$143*$D31/100</f>
        <v>0</v>
      </c>
      <c r="M31" s="9">
        <f>'[1]6'!AI$143*$D31/100</f>
        <v>0.01</v>
      </c>
      <c r="N31" s="9">
        <f>'[1]6'!AJ$143*$D31/100</f>
        <v>0.005</v>
      </c>
      <c r="O31" s="6">
        <f>'[1]6'!AP$143*$D31/100</f>
        <v>5.5</v>
      </c>
      <c r="P31" s="7">
        <f>'[1]6'!AW$143*$D31/100</f>
        <v>0.65</v>
      </c>
      <c r="Q31" s="7">
        <f>'[1]6'!AX$143*$D31/100</f>
        <v>0</v>
      </c>
    </row>
    <row r="32" spans="2:17" ht="13.5">
      <c r="B32" s="1">
        <v>17015</v>
      </c>
      <c r="C32" s="1" t="s">
        <v>48</v>
      </c>
      <c r="D32">
        <v>7.5</v>
      </c>
      <c r="E32" s="6">
        <f>'[1]17'!G$17*$D32/100</f>
        <v>1.875</v>
      </c>
      <c r="F32" s="7">
        <f>'[1]17'!I$17*$D32/100</f>
        <v>0.0075</v>
      </c>
      <c r="G32" s="7">
        <f>'[1]17'!J$17*$D32/100</f>
        <v>0</v>
      </c>
      <c r="H32" s="7">
        <f>'[1]17'!K$17*$D32/100</f>
        <v>0.18</v>
      </c>
      <c r="I32" s="6">
        <f>'[1]17'!M$17*$D32/100</f>
        <v>0.45</v>
      </c>
      <c r="J32" s="6">
        <f>'[1]17'!O$17*$D32/100</f>
        <v>0.15</v>
      </c>
      <c r="K32" s="7">
        <f>'[1]17'!R$17*$D32/100</f>
        <v>0</v>
      </c>
      <c r="L32" s="8">
        <f>'[1]17'!AA$17*$D32/100</f>
        <v>0</v>
      </c>
      <c r="M32" s="9">
        <f>'[1]17'!AI$17*$D32/100</f>
        <v>0.00075</v>
      </c>
      <c r="N32" s="9">
        <f>'[1]17'!AJ$17*$D32/100</f>
        <v>0.00075</v>
      </c>
      <c r="O32" s="6">
        <f>'[1]17'!AP$17*$D32/100</f>
        <v>0</v>
      </c>
      <c r="P32" s="7">
        <f>'[1]17'!AW$17*$D32/100</f>
        <v>0</v>
      </c>
      <c r="Q32" s="7">
        <f>'[1]17'!AX$17*$D32/100</f>
        <v>0</v>
      </c>
    </row>
    <row r="33" spans="2:17" ht="13.5">
      <c r="B33" s="1">
        <v>3003</v>
      </c>
      <c r="C33" s="1" t="s">
        <v>40</v>
      </c>
      <c r="D33">
        <v>2</v>
      </c>
      <c r="E33" s="6">
        <f>'[1]3'!G$4*$D33/100</f>
        <v>7.68</v>
      </c>
      <c r="F33" s="7">
        <f>'[1]3'!I$4*$D33/100</f>
        <v>0</v>
      </c>
      <c r="G33" s="7">
        <f>'[1]3'!J$4*$D33/100</f>
        <v>0</v>
      </c>
      <c r="H33" s="7">
        <f>'[1]3'!K$4*$D33/100</f>
        <v>1.984</v>
      </c>
      <c r="I33" s="6">
        <f>'[1]3'!M$4*$D33/100</f>
        <v>0.02</v>
      </c>
      <c r="J33" s="6">
        <f>'[1]3'!O$4*$D33/100</f>
        <v>0.02</v>
      </c>
      <c r="K33" s="7">
        <f>'[1]3'!R$4*$D33/100</f>
        <v>0</v>
      </c>
      <c r="L33" s="8">
        <f>'[1]3'!AA$4*$D33/100</f>
        <v>0</v>
      </c>
      <c r="M33" s="9">
        <f>'[1]3'!AI$4*$D33/100</f>
        <v>0</v>
      </c>
      <c r="N33" s="9">
        <f>'[1]3'!AJ$4*$D33/100</f>
        <v>0</v>
      </c>
      <c r="O33" s="6">
        <f>'[1]3'!AP$4*$D33/100</f>
        <v>0</v>
      </c>
      <c r="P33" s="7">
        <f>'[1]3'!AW$4*$D33/100</f>
        <v>0</v>
      </c>
      <c r="Q33" s="7">
        <f>'[1]3'!AX$4*$D33/100</f>
        <v>0</v>
      </c>
    </row>
    <row r="34" spans="2:17" ht="13.5">
      <c r="B34" s="1">
        <v>17012</v>
      </c>
      <c r="C34" s="1" t="s">
        <v>26</v>
      </c>
      <c r="D34">
        <v>0.4</v>
      </c>
      <c r="E34" s="6">
        <f>'[1]17'!G$13*$D34/100</f>
        <v>0</v>
      </c>
      <c r="F34" s="7">
        <f>'[1]17'!I$13*$D34/100</f>
        <v>0</v>
      </c>
      <c r="G34" s="7">
        <f>'[1]17'!J$13*$D34/100</f>
        <v>0</v>
      </c>
      <c r="H34" s="7">
        <f>'[1]17'!K$13*$D34/100</f>
        <v>0</v>
      </c>
      <c r="I34" s="6">
        <f>'[1]17'!M$13*$D34/100</f>
        <v>156</v>
      </c>
      <c r="J34" s="6">
        <f>'[1]17'!O$13*$D34/100</f>
        <v>0.08800000000000001</v>
      </c>
      <c r="K34" s="7">
        <f>'[1]17'!R$13*$D34/100</f>
        <v>0</v>
      </c>
      <c r="L34" s="8">
        <f>'[1]17'!AA$13*$D34/100</f>
        <v>0</v>
      </c>
      <c r="M34" s="9">
        <f>'[1]17'!AI$13*$D34/100</f>
        <v>0</v>
      </c>
      <c r="N34" s="9">
        <f>'[1]17'!AJ$13*$D34/100</f>
        <v>0</v>
      </c>
      <c r="O34" s="6">
        <f>'[1]17'!AP$13*$D34/100</f>
        <v>0</v>
      </c>
      <c r="P34" s="7">
        <f>'[1]17'!AW$13*$D34/100</f>
        <v>0</v>
      </c>
      <c r="Q34" s="7">
        <f>'[1]17'!AX$13*$D34/100</f>
        <v>0.39640000000000003</v>
      </c>
    </row>
    <row r="35" spans="3:17" ht="13.5">
      <c r="C35" s="1" t="s">
        <v>49</v>
      </c>
      <c r="D35">
        <f>SUM(D29:D34)</f>
        <v>114.9</v>
      </c>
      <c r="E35" s="6">
        <f aca="true" t="shared" si="1" ref="E35:Q35">SUM(E29:E34)</f>
        <v>29.555</v>
      </c>
      <c r="F35" s="7">
        <f t="shared" si="1"/>
        <v>1.8325</v>
      </c>
      <c r="G35" s="7">
        <f t="shared" si="1"/>
        <v>0.175</v>
      </c>
      <c r="H35" s="7">
        <f t="shared" si="1"/>
        <v>5.429</v>
      </c>
      <c r="I35" s="6">
        <f t="shared" si="1"/>
        <v>187.97</v>
      </c>
      <c r="J35" s="6">
        <f t="shared" si="1"/>
        <v>99.158</v>
      </c>
      <c r="K35" s="7">
        <f t="shared" si="1"/>
        <v>1.51</v>
      </c>
      <c r="L35" s="8">
        <f t="shared" si="1"/>
        <v>130.05</v>
      </c>
      <c r="M35" s="9">
        <f t="shared" si="1"/>
        <v>0.059250000000000004</v>
      </c>
      <c r="N35" s="9">
        <f t="shared" si="1"/>
        <v>0.07375000000000001</v>
      </c>
      <c r="O35" s="6">
        <f t="shared" si="1"/>
        <v>25</v>
      </c>
      <c r="P35" s="7">
        <f t="shared" si="1"/>
        <v>1.6</v>
      </c>
      <c r="Q35" s="7">
        <f t="shared" si="1"/>
        <v>0.4364</v>
      </c>
    </row>
    <row r="37" spans="1:17" ht="13.5">
      <c r="A37" s="1" t="s">
        <v>50</v>
      </c>
      <c r="B37" s="1">
        <v>6214</v>
      </c>
      <c r="C37" s="1" t="s">
        <v>51</v>
      </c>
      <c r="D37">
        <v>10</v>
      </c>
      <c r="E37" s="6">
        <f>'[1]6'!G$230*$D37/100</f>
        <v>3.7</v>
      </c>
      <c r="F37" s="7">
        <f>'[1]6'!I$230*$D37/100</f>
        <v>0.06</v>
      </c>
      <c r="G37" s="7">
        <f>'[1]6'!J$230*$D37/100</f>
        <v>0.01</v>
      </c>
      <c r="H37" s="7">
        <f>'[1]6'!K$230*$D37/100</f>
        <v>0.9</v>
      </c>
      <c r="I37" s="6">
        <f>'[1]6'!M$230*$D37/100</f>
        <v>2.5</v>
      </c>
      <c r="J37" s="6">
        <f>'[1]6'!O$230*$D37/100</f>
        <v>2.7</v>
      </c>
      <c r="K37" s="7">
        <f>'[1]6'!R$230*$D37/100</f>
        <v>0.02</v>
      </c>
      <c r="L37" s="8">
        <f>'[1]6'!AA$230*$D37/100</f>
        <v>68</v>
      </c>
      <c r="M37" s="9">
        <f>'[1]6'!AI$230*$D37/100</f>
        <v>0.004</v>
      </c>
      <c r="N37" s="9">
        <f>'[1]6'!AJ$230*$D37/100</f>
        <v>0.004</v>
      </c>
      <c r="O37" s="6">
        <f>'[1]6'!AP$230*$D37/100</f>
        <v>0.4</v>
      </c>
      <c r="P37" s="7">
        <f>'[1]6'!AW$230*$D37/100</f>
        <v>0.25</v>
      </c>
      <c r="Q37" s="7">
        <f>'[1]6'!AX$230*$D37/100</f>
        <v>0.01</v>
      </c>
    </row>
    <row r="38" spans="2:17" ht="13.5">
      <c r="B38" s="1">
        <v>8016</v>
      </c>
      <c r="C38" s="1" t="s">
        <v>52</v>
      </c>
      <c r="D38">
        <v>10</v>
      </c>
      <c r="E38" s="6">
        <f>'[1]8'!G$18*$D38/100</f>
        <v>1.8</v>
      </c>
      <c r="F38" s="7">
        <f>'[1]8'!I$18*$D38/100</f>
        <v>0.27</v>
      </c>
      <c r="G38" s="7">
        <f>'[1]8'!J$18*$D38/100</f>
        <v>0.06</v>
      </c>
      <c r="H38" s="7">
        <f>'[1]8'!K$18*$D38/100</f>
        <v>0.5</v>
      </c>
      <c r="I38" s="6">
        <f>'[1]8'!M$18*$D38/100</f>
        <v>0.3</v>
      </c>
      <c r="J38" s="6">
        <f>'[1]8'!O$18*$D38/100</f>
        <v>0.1</v>
      </c>
      <c r="K38" s="7">
        <f>'[1]8'!R$18*$D38/100</f>
        <v>0.04</v>
      </c>
      <c r="L38" s="8">
        <f>'[1]8'!AA$18*$D38/100</f>
        <v>0</v>
      </c>
      <c r="M38" s="9">
        <f>'[1]8'!AI$18*$D38/100</f>
        <v>0.016</v>
      </c>
      <c r="N38" s="9">
        <f>'[1]8'!AJ$18*$D38/100</f>
        <v>0.016</v>
      </c>
      <c r="O38" s="6">
        <f>'[1]8'!AP$18*$D38/100</f>
        <v>0.7</v>
      </c>
      <c r="P38" s="7">
        <f>'[1]8'!AW$18*$D38/100</f>
        <v>0.37</v>
      </c>
      <c r="Q38" s="7">
        <f>'[1]8'!AX$18*$D38/100</f>
        <v>0</v>
      </c>
    </row>
    <row r="39" spans="2:17" ht="13.5">
      <c r="B39" s="1">
        <v>6020</v>
      </c>
      <c r="C39" s="1" t="s">
        <v>53</v>
      </c>
      <c r="D39">
        <v>2</v>
      </c>
      <c r="E39" s="6">
        <f>'[1]6'!G$22*$D39/100</f>
        <v>0.72</v>
      </c>
      <c r="F39" s="7">
        <f>'[1]6'!I$22*$D39/100</f>
        <v>0.062</v>
      </c>
      <c r="G39" s="7">
        <f>'[1]6'!J$22*$D39/100</f>
        <v>0.004</v>
      </c>
      <c r="H39" s="7">
        <f>'[1]6'!K$22*$D39/100</f>
        <v>0.15</v>
      </c>
      <c r="I39" s="6">
        <f>'[1]6'!M$22*$D39/100</f>
        <v>0.02</v>
      </c>
      <c r="J39" s="6">
        <f>'[1]6'!O$22*$D39/100</f>
        <v>0.7</v>
      </c>
      <c r="K39" s="7">
        <f>'[1]6'!R$22*$D39/100</f>
        <v>0.018000000000000002</v>
      </c>
      <c r="L39" s="8">
        <f>'[1]6'!AA$22*$D39/100</f>
        <v>0.94</v>
      </c>
      <c r="M39" s="9">
        <f>'[1]6'!AI$22*$D39/100</f>
        <v>0.003</v>
      </c>
      <c r="N39" s="9">
        <f>'[1]6'!AJ$22*$D39/100</f>
        <v>0.0022</v>
      </c>
      <c r="O39" s="6">
        <f>'[1]6'!AP$22*$D39/100</f>
        <v>1.2</v>
      </c>
      <c r="P39" s="7">
        <f>'[1]6'!AW$22*$D39/100</f>
        <v>0.06</v>
      </c>
      <c r="Q39" s="7">
        <f>'[1]6'!AX$22*$D39/100</f>
        <v>0</v>
      </c>
    </row>
    <row r="40" spans="2:17" ht="13.5">
      <c r="B40" s="1">
        <v>1065</v>
      </c>
      <c r="C40" s="1" t="s">
        <v>54</v>
      </c>
      <c r="D40">
        <v>4</v>
      </c>
      <c r="E40" s="6">
        <f>'[1]1'!G$61*$D40/100</f>
        <v>6.52</v>
      </c>
      <c r="F40" s="7">
        <f>'[1]1'!I$61*$D40/100</f>
        <v>0.508</v>
      </c>
      <c r="G40" s="7">
        <f>'[1]1'!J$61*$D40/100</f>
        <v>0.032</v>
      </c>
      <c r="H40" s="7">
        <f>'[1]1'!K$61*$D40/100</f>
        <v>1.048</v>
      </c>
      <c r="I40" s="6">
        <f>'[1]1'!M$61*$D40/100</f>
        <v>0.28</v>
      </c>
      <c r="J40" s="6">
        <f>'[1]1'!O$61*$D40/100</f>
        <v>0.52</v>
      </c>
      <c r="K40" s="7">
        <f>'[1]1'!R$61*$D40/100</f>
        <v>0.052000000000000005</v>
      </c>
      <c r="L40" s="8">
        <f>'[1]1'!AA$61*$D40/100</f>
        <v>0</v>
      </c>
      <c r="M40" s="9">
        <f>'[1]1'!AI$61*$D40/100</f>
        <v>0.0032</v>
      </c>
      <c r="N40" s="9">
        <f>'[1]1'!AJ$61*$D40/100</f>
        <v>0.0012</v>
      </c>
      <c r="O40" s="6">
        <f>'[1]1'!AP$61*$D40/100</f>
        <v>0</v>
      </c>
      <c r="P40" s="7">
        <f>'[1]1'!AW$61*$D40/100</f>
        <v>0.02</v>
      </c>
      <c r="Q40" s="7">
        <f>'[1]1'!AX$61*$D40/100</f>
        <v>0</v>
      </c>
    </row>
    <row r="41" spans="2:17" ht="13.5">
      <c r="B41" s="1">
        <v>17021</v>
      </c>
      <c r="C41" s="1" t="s">
        <v>42</v>
      </c>
      <c r="D41">
        <v>200</v>
      </c>
      <c r="E41" s="6">
        <f>'[1]17'!G$23*$D41/100</f>
        <v>4</v>
      </c>
      <c r="F41" s="7">
        <f>'[1]17'!I$23*$D41/100</f>
        <v>0.6</v>
      </c>
      <c r="G41" s="7">
        <f>'[1]17'!J$23*$D41/100</f>
        <v>0</v>
      </c>
      <c r="H41" s="7">
        <f>'[1]17'!K$23*$D41/100</f>
        <v>0.6</v>
      </c>
      <c r="I41" s="6">
        <f>'[1]17'!M$23*$D41/100</f>
        <v>68</v>
      </c>
      <c r="J41" s="6">
        <f>'[1]17'!O$23*$D41/100</f>
        <v>6</v>
      </c>
      <c r="K41" s="7">
        <f>'[1]17'!R$23*$D41/100</f>
        <v>0</v>
      </c>
      <c r="L41" s="8">
        <f>'[1]17'!AA$23*$D41/100</f>
        <v>0</v>
      </c>
      <c r="M41" s="9">
        <f>'[1]17'!AI$23*$D41/100</f>
        <v>0.02</v>
      </c>
      <c r="N41" s="9">
        <f>'[1]17'!AJ$23*$D41/100</f>
        <v>0.02</v>
      </c>
      <c r="O41" s="6">
        <f>'[1]17'!AP$23*$D41/100</f>
        <v>0</v>
      </c>
      <c r="P41" s="7">
        <f>'[1]17'!AW$23*$D41/100</f>
        <v>0</v>
      </c>
      <c r="Q41" s="7">
        <f>'[1]17'!AX$23*$D41/100</f>
        <v>0.2</v>
      </c>
    </row>
    <row r="42" spans="2:17" ht="13.5">
      <c r="B42" s="1">
        <v>17007</v>
      </c>
      <c r="C42" s="1" t="s">
        <v>30</v>
      </c>
      <c r="D42">
        <v>1</v>
      </c>
      <c r="E42" s="6">
        <f>'[1]17'!G$8*$D42/100</f>
        <v>0.71</v>
      </c>
      <c r="F42" s="7">
        <f>'[1]17'!I$8*$D42/100</f>
        <v>0.077</v>
      </c>
      <c r="G42" s="7">
        <f>'[1]17'!J$8*$D42/100</f>
        <v>0</v>
      </c>
      <c r="H42" s="7">
        <f>'[1]17'!K$8*$D42/100</f>
        <v>0.10099999999999999</v>
      </c>
      <c r="I42" s="6">
        <f>'[1]17'!M$8*$D42/100</f>
        <v>57</v>
      </c>
      <c r="J42" s="6">
        <f>'[1]17'!O$8*$D42/100</f>
        <v>0.29</v>
      </c>
      <c r="K42" s="7">
        <f>'[1]17'!R$8*$D42/100</f>
        <v>0.017</v>
      </c>
      <c r="L42" s="8">
        <f>'[1]17'!AA$8*$D42/100</f>
        <v>0</v>
      </c>
      <c r="M42" s="9">
        <f>'[1]17'!AI$8*$D42/100</f>
        <v>0.0005</v>
      </c>
      <c r="N42" s="9">
        <f>'[1]17'!AJ$8*$D42/100</f>
        <v>0.0017000000000000001</v>
      </c>
      <c r="O42" s="6">
        <f>'[1]17'!AP$8*$D42/100</f>
        <v>0</v>
      </c>
      <c r="P42" s="7">
        <f>'[1]17'!AW$8*$D42/100</f>
        <v>0</v>
      </c>
      <c r="Q42" s="7">
        <f>'[1]17'!AX$8*$D42/100</f>
        <v>0.145</v>
      </c>
    </row>
    <row r="43" spans="2:17" ht="13.5">
      <c r="B43" s="1">
        <v>17012</v>
      </c>
      <c r="C43" s="1" t="s">
        <v>26</v>
      </c>
      <c r="D43">
        <v>0.8</v>
      </c>
      <c r="E43" s="6">
        <f>'[1]17'!G$13*$D43/100</f>
        <v>0</v>
      </c>
      <c r="F43" s="7">
        <f>'[1]17'!I$13*$D43/100</f>
        <v>0</v>
      </c>
      <c r="G43" s="7">
        <f>'[1]17'!J$13*$D43/100</f>
        <v>0</v>
      </c>
      <c r="H43" s="7">
        <f>'[1]17'!K$13*$D43/100</f>
        <v>0</v>
      </c>
      <c r="I43" s="6">
        <f>'[1]17'!M$13*$D43/100</f>
        <v>312</v>
      </c>
      <c r="J43" s="6">
        <f>'[1]17'!O$13*$D43/100</f>
        <v>0.17600000000000002</v>
      </c>
      <c r="K43" s="7">
        <f>'[1]17'!R$13*$D43/100</f>
        <v>0</v>
      </c>
      <c r="L43" s="8">
        <f>'[1]17'!AA$13*$D43/100</f>
        <v>0</v>
      </c>
      <c r="M43" s="9">
        <f>'[1]17'!AI$13*$D43/100</f>
        <v>0</v>
      </c>
      <c r="N43" s="9">
        <f>'[1]17'!AJ$13*$D43/100</f>
        <v>0</v>
      </c>
      <c r="O43" s="6">
        <f>'[1]17'!AP$13*$D43/100</f>
        <v>0</v>
      </c>
      <c r="P43" s="7">
        <f>'[1]17'!AW$13*$D43/100</f>
        <v>0</v>
      </c>
      <c r="Q43" s="7">
        <f>'[1]17'!AX$13*$D43/100</f>
        <v>0.7928000000000001</v>
      </c>
    </row>
    <row r="44" spans="3:17" ht="13.5">
      <c r="C44" s="1" t="s">
        <v>55</v>
      </c>
      <c r="D44">
        <f>SUM(D37:D43)</f>
        <v>227.8</v>
      </c>
      <c r="E44" s="6">
        <f aca="true" t="shared" si="2" ref="E44:Q44">SUM(E37:E43)</f>
        <v>17.45</v>
      </c>
      <c r="F44" s="7">
        <f t="shared" si="2"/>
        <v>1.577</v>
      </c>
      <c r="G44" s="7">
        <f t="shared" si="2"/>
        <v>0.106</v>
      </c>
      <c r="H44" s="7">
        <f t="shared" si="2"/>
        <v>3.299</v>
      </c>
      <c r="I44" s="6">
        <f t="shared" si="2"/>
        <v>440.1</v>
      </c>
      <c r="J44" s="6">
        <f t="shared" si="2"/>
        <v>10.485999999999999</v>
      </c>
      <c r="K44" s="7">
        <f t="shared" si="2"/>
        <v>0.14700000000000002</v>
      </c>
      <c r="L44" s="8">
        <f t="shared" si="2"/>
        <v>68.94</v>
      </c>
      <c r="M44" s="9">
        <f t="shared" si="2"/>
        <v>0.046700000000000005</v>
      </c>
      <c r="N44" s="9">
        <f t="shared" si="2"/>
        <v>0.0451</v>
      </c>
      <c r="O44" s="6">
        <f t="shared" si="2"/>
        <v>2.3</v>
      </c>
      <c r="P44" s="7">
        <f t="shared" si="2"/>
        <v>0.7</v>
      </c>
      <c r="Q44" s="7">
        <f t="shared" si="2"/>
        <v>1.1478000000000002</v>
      </c>
    </row>
    <row r="46" spans="1:17" ht="13.5">
      <c r="A46" s="1" t="s">
        <v>56</v>
      </c>
      <c r="B46" s="1">
        <v>13003</v>
      </c>
      <c r="C46" s="1" t="s">
        <v>57</v>
      </c>
      <c r="D46">
        <v>65</v>
      </c>
      <c r="E46" s="6">
        <f>'[1]13'!G$4*$D46/100</f>
        <v>43.55</v>
      </c>
      <c r="F46" s="7">
        <f>'[1]13'!I$4*$D46/100</f>
        <v>2.145</v>
      </c>
      <c r="G46" s="7">
        <f>'[1]13'!J$4*$D46/100</f>
        <v>2.47</v>
      </c>
      <c r="H46" s="7">
        <f>'[1]13'!K$4*$D46/100</f>
        <v>3.12</v>
      </c>
      <c r="I46" s="6">
        <f>'[1]13'!M$4*$D46/100</f>
        <v>26.65</v>
      </c>
      <c r="J46" s="6">
        <f>'[1]13'!O$4*$D46/100</f>
        <v>71.5</v>
      </c>
      <c r="K46" s="7">
        <f>'[1]13'!R$4*$D46/100</f>
        <v>0.013000000000000001</v>
      </c>
      <c r="L46" s="8">
        <f>'[1]13'!AA$4*$D46/100</f>
        <v>24.7</v>
      </c>
      <c r="M46" s="9">
        <f>'[1]13'!AI$4*$D46/100</f>
        <v>0.026000000000000002</v>
      </c>
      <c r="N46" s="9">
        <f>'[1]13'!AJ$4*$D46/100</f>
        <v>0.0975</v>
      </c>
      <c r="O46" s="6">
        <f>'[1]13'!AP$4*$D46/100</f>
        <v>0.65</v>
      </c>
      <c r="P46" s="7">
        <f>'[1]13'!AW$4*$D46/100</f>
        <v>0</v>
      </c>
      <c r="Q46" s="7">
        <f>'[1]13'!AX$4*$D46/100</f>
        <v>0.065</v>
      </c>
    </row>
    <row r="47" spans="3:17" ht="13.5">
      <c r="C47" s="1" t="s">
        <v>27</v>
      </c>
      <c r="D47">
        <v>25</v>
      </c>
      <c r="E47" s="6"/>
      <c r="F47" s="7"/>
      <c r="G47" s="7"/>
      <c r="H47" s="7"/>
      <c r="I47" s="6"/>
      <c r="J47" s="6"/>
      <c r="K47" s="7"/>
      <c r="L47" s="8"/>
      <c r="M47" s="9"/>
      <c r="N47" s="9"/>
      <c r="O47" s="6"/>
      <c r="P47" s="7"/>
      <c r="Q47" s="7"/>
    </row>
    <row r="48" spans="2:17" ht="13.5">
      <c r="B48" s="1">
        <v>9028</v>
      </c>
      <c r="C48" s="1" t="s">
        <v>58</v>
      </c>
      <c r="D48">
        <v>1</v>
      </c>
      <c r="E48" s="6">
        <f>'[1]9'!G$29*$D48/100</f>
        <v>0.03</v>
      </c>
      <c r="F48" s="7">
        <f>'[1]9'!I$29*$D48/100</f>
        <v>0</v>
      </c>
      <c r="G48" s="7">
        <f>'[1]9'!J$29*$D48/100</f>
        <v>0</v>
      </c>
      <c r="H48" s="7">
        <f>'[1]9'!K$29*$D48/100</f>
        <v>0.015</v>
      </c>
      <c r="I48" s="6">
        <f>'[1]9'!M$29*$D48/100</f>
        <v>0.02</v>
      </c>
      <c r="J48" s="6">
        <f>'[1]9'!O$29*$D48/100</f>
        <v>0.1</v>
      </c>
      <c r="K48" s="7">
        <f>'[1]9'!R$29*$D48/100</f>
        <v>0.002</v>
      </c>
      <c r="L48" s="8">
        <f>'[1]9'!AA$29*$D48/100</f>
        <v>0</v>
      </c>
      <c r="M48" s="9">
        <f>'[1]9'!AI$29*$D48/100</f>
        <v>0</v>
      </c>
      <c r="N48" s="9">
        <f>'[1]9'!AJ$29*$D48/100</f>
        <v>0</v>
      </c>
      <c r="O48" s="6">
        <f>'[1]9'!AP$29*$D48/100</f>
        <v>0</v>
      </c>
      <c r="P48" s="7">
        <f>'[1]9'!AW$29*$D48/100</f>
        <v>0.015</v>
      </c>
      <c r="Q48" s="7">
        <f>'[1]9'!AX$29*$D48/100</f>
        <v>0</v>
      </c>
    </row>
    <row r="49" spans="2:17" ht="13.5">
      <c r="B49" s="1">
        <v>3003</v>
      </c>
      <c r="C49" s="1" t="s">
        <v>40</v>
      </c>
      <c r="D49">
        <v>12</v>
      </c>
      <c r="E49" s="6">
        <f>'[1]3'!G$4*$D49/100</f>
        <v>46.08</v>
      </c>
      <c r="F49" s="7">
        <f>'[1]3'!I$4*$D49/100</f>
        <v>0</v>
      </c>
      <c r="G49" s="7">
        <f>'[1]3'!J$4*$D49/100</f>
        <v>0</v>
      </c>
      <c r="H49" s="7">
        <f>'[1]3'!K$4*$D49/100</f>
        <v>11.904000000000002</v>
      </c>
      <c r="I49" s="6">
        <f>'[1]3'!M$4*$D49/100</f>
        <v>0.12</v>
      </c>
      <c r="J49" s="6">
        <f>'[1]3'!O$4*$D49/100</f>
        <v>0.12</v>
      </c>
      <c r="K49" s="7">
        <f>'[1]3'!R$4*$D49/100</f>
        <v>0</v>
      </c>
      <c r="L49" s="8">
        <f>'[1]3'!AA$4*$D49/100</f>
        <v>0</v>
      </c>
      <c r="M49" s="9">
        <f>'[1]3'!AI$4*$D49/100</f>
        <v>0</v>
      </c>
      <c r="N49" s="9">
        <f>'[1]3'!AJ$4*$D49/100</f>
        <v>0</v>
      </c>
      <c r="O49" s="6">
        <f>'[1]3'!AP$4*$D49/100</f>
        <v>0</v>
      </c>
      <c r="P49" s="7">
        <f>'[1]3'!AW$4*$D49/100</f>
        <v>0</v>
      </c>
      <c r="Q49" s="7">
        <f>'[1]3'!AX$4*$D49/100</f>
        <v>0</v>
      </c>
    </row>
    <row r="50" spans="2:17" ht="13.5">
      <c r="B50" s="1">
        <v>7035</v>
      </c>
      <c r="C50" s="1" t="s">
        <v>59</v>
      </c>
      <c r="D50">
        <v>30</v>
      </c>
      <c r="E50" s="6">
        <f>'[1]7'!G$37*$D50/100</f>
        <v>19.2</v>
      </c>
      <c r="F50" s="7">
        <f>'[1]7'!I$37*$D50/100</f>
        <v>0.15</v>
      </c>
      <c r="G50" s="7">
        <f>'[1]7'!J$37*$D50/100</f>
        <v>0.03</v>
      </c>
      <c r="H50" s="7">
        <f>'[1]7'!K$37*$D50/100</f>
        <v>4.59</v>
      </c>
      <c r="I50" s="6">
        <f>'[1]7'!M$37*$D50/100</f>
        <v>1.2</v>
      </c>
      <c r="J50" s="6">
        <f>'[1]7'!O$37*$D50/100</f>
        <v>2.4</v>
      </c>
      <c r="K50" s="7">
        <f>'[1]7'!R$37*$D50/100</f>
        <v>0.12</v>
      </c>
      <c r="L50" s="8">
        <f>'[1]7'!AA$37*$D50/100</f>
        <v>10.2</v>
      </c>
      <c r="M50" s="9">
        <f>'[1]7'!AI$37*$D50/100</f>
        <v>0.015</v>
      </c>
      <c r="N50" s="9">
        <f>'[1]7'!AJ$37*$D50/100</f>
        <v>0.006</v>
      </c>
      <c r="O50" s="6">
        <f>'[1]7'!AP$37*$D50/100</f>
        <v>4.5</v>
      </c>
      <c r="P50" s="7">
        <f>'[1]7'!AW$37*$D50/100</f>
        <v>0.15</v>
      </c>
      <c r="Q50" s="7">
        <f>'[1]7'!AX$37*$D50/100</f>
        <v>0</v>
      </c>
    </row>
    <row r="51" spans="2:17" ht="13.5">
      <c r="B51" s="1">
        <v>7072</v>
      </c>
      <c r="C51" s="1" t="s">
        <v>60</v>
      </c>
      <c r="D51">
        <v>5</v>
      </c>
      <c r="E51" s="6">
        <f>'[1]7'!G$78*$D51/100</f>
        <v>3.7</v>
      </c>
      <c r="F51" s="7">
        <f>'[1]7'!I$78*$D51/100</f>
        <v>0.03</v>
      </c>
      <c r="G51" s="7">
        <f>'[1]7'!J$78*$D51/100</f>
        <v>0.005</v>
      </c>
      <c r="H51" s="7">
        <f>'[1]7'!K$78*$D51/100</f>
        <v>0.88</v>
      </c>
      <c r="I51" s="6">
        <f>'[1]7'!M$78*$D51/100</f>
        <v>0.15</v>
      </c>
      <c r="J51" s="6">
        <f>'[1]7'!O$78*$D51/100</f>
        <v>0.5</v>
      </c>
      <c r="K51" s="7">
        <f>'[1]7'!R$78*$D51/100</f>
        <v>0.02</v>
      </c>
      <c r="L51" s="8">
        <f>'[1]7'!AA$78*$D51/100</f>
        <v>0.15</v>
      </c>
      <c r="M51" s="9">
        <f>'[1]7'!AI$78*$D51/100</f>
        <v>0.0005</v>
      </c>
      <c r="N51" s="9">
        <f>'[1]7'!AJ$78*$D51/100</f>
        <v>0.0005</v>
      </c>
      <c r="O51" s="6">
        <f>'[1]7'!AP$78*$D51/100</f>
        <v>0.35</v>
      </c>
      <c r="P51" s="7">
        <f>'[1]7'!AW$78*$D51/100</f>
        <v>0.05</v>
      </c>
      <c r="Q51" s="7">
        <f>'[1]7'!AX$78*$D51/100</f>
        <v>0</v>
      </c>
    </row>
    <row r="52" spans="2:17" ht="13.5">
      <c r="B52" s="1">
        <v>7102</v>
      </c>
      <c r="C52" s="1" t="s">
        <v>61</v>
      </c>
      <c r="D52">
        <v>4</v>
      </c>
      <c r="E52" s="6">
        <f>'[1]7'!G$112*$D52/100</f>
        <v>3.36</v>
      </c>
      <c r="F52" s="7">
        <f>'[1]7'!I$112*$D52/100</f>
        <v>0.016</v>
      </c>
      <c r="G52" s="7">
        <f>'[1]7'!J$112*$D52/100</f>
        <v>0.004</v>
      </c>
      <c r="H52" s="7">
        <f>'[1]7'!K$112*$D52/100</f>
        <v>0.812</v>
      </c>
      <c r="I52" s="6">
        <f>'[1]7'!M$112*$D52/100</f>
        <v>0.04</v>
      </c>
      <c r="J52" s="6">
        <f>'[1]7'!O$112*$D52/100</f>
        <v>0.28</v>
      </c>
      <c r="K52" s="7">
        <f>'[1]7'!R$112*$D52/100</f>
        <v>0.012</v>
      </c>
      <c r="L52" s="8">
        <f>'[1]7'!AA$112*$D52/100</f>
        <v>0.04</v>
      </c>
      <c r="M52" s="9">
        <f>'[1]7'!AI$112*$D52/100</f>
        <v>0.0028000000000000004</v>
      </c>
      <c r="N52" s="9">
        <f>'[1]7'!AJ$112*$D52/100</f>
        <v>0.0004</v>
      </c>
      <c r="O52" s="6">
        <f>'[1]7'!AP$112*$D52/100</f>
        <v>0.28</v>
      </c>
      <c r="P52" s="7">
        <f>'[1]7'!AW$112*$D52/100</f>
        <v>0.02</v>
      </c>
      <c r="Q52" s="7">
        <f>'[1]7'!AX$112*$D52/100</f>
        <v>0</v>
      </c>
    </row>
    <row r="53" spans="3:17" ht="13.5">
      <c r="C53" s="1" t="s">
        <v>62</v>
      </c>
      <c r="D53">
        <f>SUM(D46:D52)</f>
        <v>142</v>
      </c>
      <c r="E53" s="6">
        <f aca="true" t="shared" si="3" ref="E53:Q53">SUM(E46:E52)</f>
        <v>115.92</v>
      </c>
      <c r="F53" s="7">
        <f t="shared" si="3"/>
        <v>2.3409999999999997</v>
      </c>
      <c r="G53" s="7">
        <f t="shared" si="3"/>
        <v>2.509</v>
      </c>
      <c r="H53" s="7">
        <f t="shared" si="3"/>
        <v>21.321</v>
      </c>
      <c r="I53" s="6">
        <f t="shared" si="3"/>
        <v>28.179999999999996</v>
      </c>
      <c r="J53" s="6">
        <f t="shared" si="3"/>
        <v>74.9</v>
      </c>
      <c r="K53" s="7">
        <f t="shared" si="3"/>
        <v>0.167</v>
      </c>
      <c r="L53" s="8">
        <f t="shared" si="3"/>
        <v>35.089999999999996</v>
      </c>
      <c r="M53" s="9">
        <f t="shared" si="3"/>
        <v>0.044300000000000006</v>
      </c>
      <c r="N53" s="9">
        <f t="shared" si="3"/>
        <v>0.1044</v>
      </c>
      <c r="O53" s="6">
        <f t="shared" si="3"/>
        <v>5.78</v>
      </c>
      <c r="P53" s="7">
        <f t="shared" si="3"/>
        <v>0.23499999999999996</v>
      </c>
      <c r="Q53" s="7">
        <f t="shared" si="3"/>
        <v>0.065</v>
      </c>
    </row>
    <row r="54" spans="3:17" ht="13.5">
      <c r="C54" s="1" t="s">
        <v>63</v>
      </c>
      <c r="D54">
        <f>SUM(D4:D26,D29:D34,D37:D43,D46:D52)</f>
        <v>864.5999999999999</v>
      </c>
      <c r="E54" s="6">
        <f aca="true" t="shared" si="4" ref="E54:Q54">SUM(E4:E26,E29:E34,E37:E43,E46:E52)</f>
        <v>640.1050000000002</v>
      </c>
      <c r="F54" s="7">
        <f t="shared" si="4"/>
        <v>31.272000000000002</v>
      </c>
      <c r="G54" s="7">
        <f t="shared" si="4"/>
        <v>11.424000000000003</v>
      </c>
      <c r="H54" s="7">
        <f t="shared" si="4"/>
        <v>99.41600000000001</v>
      </c>
      <c r="I54" s="6">
        <f t="shared" si="4"/>
        <v>1344.9149999999997</v>
      </c>
      <c r="J54" s="6">
        <f t="shared" si="4"/>
        <v>286.60699999999997</v>
      </c>
      <c r="K54" s="7">
        <f t="shared" si="4"/>
        <v>4.3664999999999985</v>
      </c>
      <c r="L54" s="8">
        <f t="shared" si="4"/>
        <v>252.08999999999997</v>
      </c>
      <c r="M54" s="9">
        <f t="shared" si="4"/>
        <v>0.3929</v>
      </c>
      <c r="N54" s="9">
        <f t="shared" si="4"/>
        <v>0.4797</v>
      </c>
      <c r="O54" s="6">
        <f t="shared" si="4"/>
        <v>51.940000000000005</v>
      </c>
      <c r="P54" s="7">
        <f t="shared" si="4"/>
        <v>5.9479999999999995</v>
      </c>
      <c r="Q54" s="7">
        <f t="shared" si="4"/>
        <v>3.4201</v>
      </c>
    </row>
    <row r="55" spans="5:17" ht="13.5">
      <c r="E55" s="6"/>
      <c r="F55" s="7"/>
      <c r="G55" s="7"/>
      <c r="H55" s="7"/>
      <c r="I55" s="6"/>
      <c r="J55" s="6"/>
      <c r="K55" s="7"/>
      <c r="L55" s="8"/>
      <c r="M55" s="9"/>
      <c r="N55" s="9"/>
      <c r="O55" s="6"/>
      <c r="P55" s="7"/>
      <c r="Q55" s="7"/>
    </row>
    <row r="56" spans="5:17" ht="13.5">
      <c r="E56" s="6"/>
      <c r="F56" s="7"/>
      <c r="G56" s="7"/>
      <c r="H56" s="7"/>
      <c r="I56" s="6"/>
      <c r="J56" s="6"/>
      <c r="K56" s="7"/>
      <c r="L56" s="8"/>
      <c r="M56" s="9"/>
      <c r="N56" s="9"/>
      <c r="O56" s="6"/>
      <c r="P56" s="7"/>
      <c r="Q56" s="7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2008-09-03T09:27:48Z</dcterms:created>
  <dcterms:modified xsi:type="dcterms:W3CDTF">2008-09-03T09:28:03Z</dcterms:modified>
  <cp:category/>
  <cp:version/>
  <cp:contentType/>
  <cp:contentStatus/>
</cp:coreProperties>
</file>