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61213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<sst xmlns="http://schemas.openxmlformats.org/spreadsheetml/2006/main" count="96" uniqueCount="77">
  <si>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</si>
  <si>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</si>
  <si>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</si>
  <si>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</si>
  <si>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</si>
  <si>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</si>
  <si>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</si>
  <si>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</si>
  <si>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</si>
  <si>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</si>
  <si>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</si>
  <si>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</si>
  <si>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</si>
  <si>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</si>
  <si>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</si>
  <si>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</si>
  <si>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</si>
  <si>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</si>
  <si>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</si>
  <si>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</si>
  <si>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</si>
  <si>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</si>
  <si>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</si>
  <si>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ピリッと！キムチご飯</t>
  </si>
  <si>
    <t>米・精白米（水稲）</t>
  </si>
  <si>
    <t>水</t>
  </si>
  <si>
    <t>はくさい-キムチ</t>
  </si>
  <si>
    <t>ひじき・ほしひじき</t>
  </si>
  <si>
    <t>えのきたけ-生</t>
  </si>
  <si>
    <t>こねぎ・葉-生</t>
  </si>
  <si>
    <t>ごま油</t>
  </si>
  <si>
    <t>こいくちしょうゆ</t>
  </si>
  <si>
    <t>Σ合計(4-11)</t>
  </si>
  <si>
    <t>ジューシー☆タンドリーチキン</t>
  </si>
  <si>
    <t>若鶏・もも、皮つき-生</t>
  </si>
  <si>
    <t>しょうが・根茎-生</t>
  </si>
  <si>
    <t>にんにく・りん茎-生</t>
  </si>
  <si>
    <t>ヨーグルト・全脂無糖</t>
  </si>
  <si>
    <t>トマト加工品・ケチャップ</t>
  </si>
  <si>
    <t>カレー粉</t>
  </si>
  <si>
    <t>調合油</t>
  </si>
  <si>
    <t>食塩</t>
  </si>
  <si>
    <t>こしょう・混合、粉</t>
  </si>
  <si>
    <t>プロセスチーズ</t>
  </si>
  <si>
    <t>レタス-生</t>
  </si>
  <si>
    <t>レモン・全果-生</t>
  </si>
  <si>
    <t>Σ合計(13-24)</t>
  </si>
  <si>
    <t>韓国風野菜サラダ</t>
  </si>
  <si>
    <t>きょうな・葉-生</t>
  </si>
  <si>
    <t>ひらたけ・エリンギ-生</t>
  </si>
  <si>
    <t>きくらげ-乾</t>
  </si>
  <si>
    <t>はるさめ・緑豆-乾</t>
  </si>
  <si>
    <t>黄ピーマン-生</t>
  </si>
  <si>
    <t>赤ピーマン-生</t>
  </si>
  <si>
    <t>さくらえび-素干し</t>
  </si>
  <si>
    <t>ごま-いり</t>
  </si>
  <si>
    <t>清酒・上撰</t>
  </si>
  <si>
    <t>穀物酢</t>
  </si>
  <si>
    <t>米みそ・赤色辛みそ</t>
  </si>
  <si>
    <t>Σ合計(26-39)</t>
  </si>
  <si>
    <t>栄養満点！！アジアンスープ</t>
  </si>
  <si>
    <t>大根・葉-生</t>
  </si>
  <si>
    <t>にんじん・根、皮むき-生</t>
  </si>
  <si>
    <t>乾ししいたけ-乾</t>
  </si>
  <si>
    <t>ｽｲｰﾄｺｰﾝ・缶詰、ﾎｰﾙｶｰﾈﾙｽﾀｲﾙ</t>
  </si>
  <si>
    <t>固形コンソメ</t>
  </si>
  <si>
    <t>じゃがいもでん粉</t>
  </si>
  <si>
    <t>Σ合計(41-49)</t>
  </si>
  <si>
    <t>ひんやりバナナ春巻き</t>
  </si>
  <si>
    <t>ぎょうざの皮</t>
  </si>
  <si>
    <t>バナナ-生</t>
  </si>
  <si>
    <t>薄力粉・１等</t>
  </si>
  <si>
    <t>温州みかん・缶詰・果肉</t>
  </si>
  <si>
    <t>なし・西洋なし・缶詰</t>
  </si>
  <si>
    <t>ココア・ピュアココア</t>
  </si>
  <si>
    <t>Σ合計(52-60)</t>
  </si>
  <si>
    <t>Σ合計(4-60)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</si>
</sst>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16">
          <cell r="G16">
            <v>368</v>
          </cell>
          <cell r="I16">
            <v>8</v>
          </cell>
          <cell r="J16">
            <v>1.7</v>
          </cell>
          <cell r="K16">
            <v>75.9</v>
          </cell>
          <cell r="M16">
            <v>2</v>
          </cell>
          <cell r="O16">
            <v>23</v>
          </cell>
          <cell r="R16">
            <v>0.6</v>
          </cell>
          <cell r="AA16">
            <v>0</v>
          </cell>
          <cell r="AI16">
            <v>0.13</v>
          </cell>
          <cell r="AJ16">
            <v>0.04</v>
          </cell>
          <cell r="AP16">
            <v>0</v>
          </cell>
          <cell r="AW16">
            <v>2.5</v>
          </cell>
          <cell r="AX16">
            <v>0</v>
          </cell>
        </row>
        <row r="70">
          <cell r="G70">
            <v>291</v>
          </cell>
          <cell r="I70">
            <v>9.3</v>
          </cell>
          <cell r="J70">
            <v>1.4</v>
          </cell>
          <cell r="K70">
            <v>57</v>
          </cell>
          <cell r="M70">
            <v>2</v>
          </cell>
          <cell r="O70">
            <v>16</v>
          </cell>
          <cell r="R70">
            <v>0.8</v>
          </cell>
          <cell r="AA70">
            <v>0</v>
          </cell>
          <cell r="AI70">
            <v>0.08</v>
          </cell>
          <cell r="AJ70">
            <v>0.04</v>
          </cell>
          <cell r="AP70">
            <v>0</v>
          </cell>
          <cell r="AW70">
            <v>2.2</v>
          </cell>
          <cell r="AX70">
            <v>0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  <row r="40">
          <cell r="G40">
            <v>345</v>
          </cell>
          <cell r="I40">
            <v>0.2</v>
          </cell>
          <cell r="J40">
            <v>0.4</v>
          </cell>
          <cell r="K40">
            <v>84.6</v>
          </cell>
          <cell r="M40">
            <v>11</v>
          </cell>
          <cell r="O40">
            <v>23</v>
          </cell>
          <cell r="R40">
            <v>0.9</v>
          </cell>
          <cell r="AA40">
            <v>0</v>
          </cell>
          <cell r="AI40">
            <v>0</v>
          </cell>
          <cell r="AJ40">
            <v>0</v>
          </cell>
          <cell r="AP40">
            <v>0</v>
          </cell>
          <cell r="AW40">
            <v>3.7</v>
          </cell>
          <cell r="AX40">
            <v>0</v>
          </cell>
        </row>
      </sheetData>
      <sheetData sheetId="5"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77">
          <cell r="G77">
            <v>23</v>
          </cell>
          <cell r="I77">
            <v>2.2</v>
          </cell>
          <cell r="J77">
            <v>0.1</v>
          </cell>
          <cell r="K77">
            <v>4.8</v>
          </cell>
          <cell r="M77">
            <v>36</v>
          </cell>
          <cell r="O77">
            <v>210</v>
          </cell>
          <cell r="R77">
            <v>2.1</v>
          </cell>
          <cell r="AA77">
            <v>110</v>
          </cell>
          <cell r="AI77">
            <v>0.08</v>
          </cell>
          <cell r="AJ77">
            <v>0.15</v>
          </cell>
          <cell r="AP77">
            <v>55</v>
          </cell>
          <cell r="AW77">
            <v>3</v>
          </cell>
          <cell r="AX77">
            <v>0.1</v>
          </cell>
        </row>
        <row r="111">
          <cell r="G111">
            <v>30</v>
          </cell>
          <cell r="I111">
            <v>0.9</v>
          </cell>
          <cell r="J111">
            <v>0.3</v>
          </cell>
          <cell r="K111">
            <v>6.6</v>
          </cell>
          <cell r="M111">
            <v>6</v>
          </cell>
          <cell r="O111">
            <v>12</v>
          </cell>
          <cell r="R111">
            <v>0.5</v>
          </cell>
          <cell r="AA111">
            <v>0</v>
          </cell>
          <cell r="AI111">
            <v>0.03</v>
          </cell>
          <cell r="AJ111">
            <v>0.02</v>
          </cell>
          <cell r="AP111">
            <v>2</v>
          </cell>
          <cell r="AW111">
            <v>2.1</v>
          </cell>
          <cell r="AX111">
            <v>0</v>
          </cell>
        </row>
        <row r="139">
          <cell r="G139">
            <v>25</v>
          </cell>
          <cell r="I139">
            <v>2.2</v>
          </cell>
          <cell r="J139">
            <v>0.1</v>
          </cell>
          <cell r="K139">
            <v>5.3</v>
          </cell>
          <cell r="M139">
            <v>48</v>
          </cell>
          <cell r="O139">
            <v>260</v>
          </cell>
          <cell r="R139">
            <v>3.1</v>
          </cell>
          <cell r="AA139">
            <v>330</v>
          </cell>
          <cell r="AI139">
            <v>0.09</v>
          </cell>
          <cell r="AJ139">
            <v>0.16</v>
          </cell>
          <cell r="AP139">
            <v>53</v>
          </cell>
          <cell r="AW139">
            <v>4</v>
          </cell>
          <cell r="AX139">
            <v>0.1</v>
          </cell>
        </row>
        <row r="191">
          <cell r="G191">
            <v>82</v>
          </cell>
          <cell r="I191">
            <v>2.3</v>
          </cell>
          <cell r="J191">
            <v>0.5</v>
          </cell>
          <cell r="K191">
            <v>17.8</v>
          </cell>
          <cell r="M191">
            <v>210</v>
          </cell>
          <cell r="O191">
            <v>2</v>
          </cell>
          <cell r="R191">
            <v>0.4</v>
          </cell>
          <cell r="AA191">
            <v>5</v>
          </cell>
          <cell r="AI191">
            <v>0.03</v>
          </cell>
          <cell r="AJ191">
            <v>0.05</v>
          </cell>
          <cell r="AP191">
            <v>2</v>
          </cell>
          <cell r="AW191">
            <v>3.3</v>
          </cell>
          <cell r="AX191">
            <v>0.5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39">
          <cell r="G239">
            <v>134</v>
          </cell>
          <cell r="I239">
            <v>6</v>
          </cell>
          <cell r="J239">
            <v>1.3</v>
          </cell>
          <cell r="K239">
            <v>26.3</v>
          </cell>
          <cell r="M239">
            <v>9</v>
          </cell>
          <cell r="O239">
            <v>14</v>
          </cell>
          <cell r="R239">
            <v>0.8</v>
          </cell>
          <cell r="AA239">
            <v>0</v>
          </cell>
          <cell r="AI239">
            <v>0.19</v>
          </cell>
          <cell r="AJ239">
            <v>0.07</v>
          </cell>
          <cell r="AP239">
            <v>10</v>
          </cell>
          <cell r="AW239">
            <v>5.7</v>
          </cell>
          <cell r="AX239">
            <v>0</v>
          </cell>
        </row>
        <row r="244">
          <cell r="G244">
            <v>27</v>
          </cell>
          <cell r="I244">
            <v>2</v>
          </cell>
          <cell r="J244">
            <v>0.3</v>
          </cell>
          <cell r="K244">
            <v>5.4</v>
          </cell>
          <cell r="M244">
            <v>1</v>
          </cell>
          <cell r="O244">
            <v>100</v>
          </cell>
          <cell r="R244">
            <v>1</v>
          </cell>
          <cell r="AA244">
            <v>190</v>
          </cell>
          <cell r="AI244">
            <v>0.08</v>
          </cell>
          <cell r="AJ244">
            <v>0.14</v>
          </cell>
          <cell r="AP244">
            <v>44</v>
          </cell>
          <cell r="AW244">
            <v>2.5</v>
          </cell>
          <cell r="AX244">
            <v>0</v>
          </cell>
        </row>
        <row r="252">
          <cell r="G252">
            <v>46</v>
          </cell>
          <cell r="I252">
            <v>2.8</v>
          </cell>
          <cell r="J252">
            <v>0.3</v>
          </cell>
          <cell r="K252">
            <v>7.9</v>
          </cell>
          <cell r="M252">
            <v>870</v>
          </cell>
          <cell r="O252">
            <v>48</v>
          </cell>
          <cell r="R252">
            <v>0.6</v>
          </cell>
          <cell r="AA252">
            <v>18</v>
          </cell>
          <cell r="AI252">
            <v>0.05</v>
          </cell>
          <cell r="AJ252">
            <v>0.14</v>
          </cell>
          <cell r="AP252">
            <v>24</v>
          </cell>
          <cell r="AW252">
            <v>2.7</v>
          </cell>
          <cell r="AX252">
            <v>2.2</v>
          </cell>
        </row>
        <row r="264">
          <cell r="G264">
            <v>30</v>
          </cell>
          <cell r="I264">
            <v>1</v>
          </cell>
          <cell r="J264">
            <v>0.2</v>
          </cell>
          <cell r="K264">
            <v>7.2</v>
          </cell>
          <cell r="M264">
            <v>0</v>
          </cell>
          <cell r="O264">
            <v>7</v>
          </cell>
          <cell r="R264">
            <v>0.4</v>
          </cell>
          <cell r="AA264">
            <v>88</v>
          </cell>
          <cell r="AI264">
            <v>0.06</v>
          </cell>
          <cell r="AJ264">
            <v>0.14</v>
          </cell>
          <cell r="AP264">
            <v>170</v>
          </cell>
          <cell r="AW264">
            <v>1.6</v>
          </cell>
          <cell r="AX264">
            <v>0</v>
          </cell>
        </row>
        <row r="266">
          <cell r="G266">
            <v>27</v>
          </cell>
          <cell r="I266">
            <v>0.8</v>
          </cell>
          <cell r="J266">
            <v>0.2</v>
          </cell>
          <cell r="K266">
            <v>6.6</v>
          </cell>
          <cell r="M266">
            <v>0</v>
          </cell>
          <cell r="O266">
            <v>8</v>
          </cell>
          <cell r="R266">
            <v>0.3</v>
          </cell>
          <cell r="AA266">
            <v>17</v>
          </cell>
          <cell r="AI266">
            <v>0.04</v>
          </cell>
          <cell r="AJ266">
            <v>0.03</v>
          </cell>
          <cell r="AP266">
            <v>150</v>
          </cell>
          <cell r="AW266">
            <v>1.3</v>
          </cell>
          <cell r="AX266">
            <v>0</v>
          </cell>
        </row>
        <row r="334">
          <cell r="G334">
            <v>12</v>
          </cell>
          <cell r="I334">
            <v>0.6</v>
          </cell>
          <cell r="J334">
            <v>0.1</v>
          </cell>
          <cell r="K334">
            <v>2.8</v>
          </cell>
          <cell r="M334">
            <v>2</v>
          </cell>
          <cell r="O334">
            <v>19</v>
          </cell>
          <cell r="R334">
            <v>0.3</v>
          </cell>
          <cell r="AA334">
            <v>20</v>
          </cell>
          <cell r="AI334">
            <v>0.05</v>
          </cell>
          <cell r="AJ334">
            <v>0.03</v>
          </cell>
          <cell r="AP334">
            <v>5</v>
          </cell>
          <cell r="AW334">
            <v>1.1</v>
          </cell>
          <cell r="AX334">
            <v>0</v>
          </cell>
        </row>
      </sheetData>
      <sheetData sheetId="7">
        <row r="37">
          <cell r="G37">
            <v>64</v>
          </cell>
          <cell r="I37">
            <v>0.5</v>
          </cell>
          <cell r="J37">
            <v>0.1</v>
          </cell>
          <cell r="K37">
            <v>15.3</v>
          </cell>
          <cell r="M37">
            <v>4</v>
          </cell>
          <cell r="O37">
            <v>8</v>
          </cell>
          <cell r="R37">
            <v>0.4</v>
          </cell>
          <cell r="AA37">
            <v>34</v>
          </cell>
          <cell r="AI37">
            <v>0.05</v>
          </cell>
          <cell r="AJ37">
            <v>0.02</v>
          </cell>
          <cell r="AP37">
            <v>15</v>
          </cell>
          <cell r="AW37">
            <v>0.5</v>
          </cell>
          <cell r="AX37">
            <v>0</v>
          </cell>
        </row>
        <row r="102">
          <cell r="G102">
            <v>85</v>
          </cell>
          <cell r="I102">
            <v>0.2</v>
          </cell>
          <cell r="J102">
            <v>0.1</v>
          </cell>
          <cell r="K102">
            <v>20.7</v>
          </cell>
          <cell r="M102">
            <v>1</v>
          </cell>
          <cell r="O102">
            <v>4</v>
          </cell>
          <cell r="R102">
            <v>0.1</v>
          </cell>
          <cell r="AA102">
            <v>0</v>
          </cell>
          <cell r="AI102">
            <v>0.01</v>
          </cell>
          <cell r="AJ102">
            <v>0.02</v>
          </cell>
          <cell r="AP102">
            <v>0</v>
          </cell>
          <cell r="AW102">
            <v>1</v>
          </cell>
          <cell r="AX102">
            <v>0</v>
          </cell>
        </row>
        <row r="117">
          <cell r="G117">
            <v>86</v>
          </cell>
          <cell r="I117">
            <v>1.1</v>
          </cell>
          <cell r="J117">
            <v>0.2</v>
          </cell>
          <cell r="K117">
            <v>22.5</v>
          </cell>
          <cell r="M117">
            <v>0</v>
          </cell>
          <cell r="O117">
            <v>6</v>
          </cell>
          <cell r="R117">
            <v>0.3</v>
          </cell>
          <cell r="AA117">
            <v>5</v>
          </cell>
          <cell r="AI117">
            <v>0.05</v>
          </cell>
          <cell r="AJ117">
            <v>0.04</v>
          </cell>
          <cell r="AP117">
            <v>16</v>
          </cell>
          <cell r="AW117">
            <v>1.1</v>
          </cell>
          <cell r="AX117">
            <v>0</v>
          </cell>
        </row>
        <row r="169">
          <cell r="G169">
            <v>54</v>
          </cell>
          <cell r="I169">
            <v>0.9</v>
          </cell>
          <cell r="J169">
            <v>0.7</v>
          </cell>
          <cell r="K169">
            <v>12.5</v>
          </cell>
          <cell r="M169">
            <v>4</v>
          </cell>
          <cell r="O169">
            <v>67</v>
          </cell>
          <cell r="R169">
            <v>0.2</v>
          </cell>
          <cell r="AA169">
            <v>2</v>
          </cell>
          <cell r="AI169">
            <v>0.07</v>
          </cell>
          <cell r="AJ169">
            <v>0.07</v>
          </cell>
          <cell r="AP169">
            <v>100</v>
          </cell>
          <cell r="AW169">
            <v>4.9</v>
          </cell>
          <cell r="AX169">
            <v>0</v>
          </cell>
        </row>
      </sheetData>
      <sheetData sheetId="8">
        <row r="2">
          <cell r="G2">
            <v>22</v>
          </cell>
          <cell r="I2">
            <v>2.7</v>
          </cell>
          <cell r="J2">
            <v>0.2</v>
          </cell>
          <cell r="K2">
            <v>7.6</v>
          </cell>
          <cell r="M2">
            <v>2</v>
          </cell>
          <cell r="O2">
            <v>0</v>
          </cell>
          <cell r="R2">
            <v>1.1</v>
          </cell>
          <cell r="AA2">
            <v>0</v>
          </cell>
          <cell r="AI2">
            <v>0.24</v>
          </cell>
          <cell r="AJ2">
            <v>0.17</v>
          </cell>
          <cell r="AP2">
            <v>1</v>
          </cell>
          <cell r="AW2">
            <v>3.9</v>
          </cell>
          <cell r="AX2">
            <v>0</v>
          </cell>
        </row>
        <row r="7">
          <cell r="G7">
            <v>167</v>
          </cell>
          <cell r="I7">
            <v>7.9</v>
          </cell>
          <cell r="J7">
            <v>2.1</v>
          </cell>
          <cell r="K7">
            <v>71.1</v>
          </cell>
          <cell r="M7">
            <v>59</v>
          </cell>
          <cell r="O7">
            <v>310</v>
          </cell>
          <cell r="R7">
            <v>35.2</v>
          </cell>
          <cell r="AA7">
            <v>0</v>
          </cell>
          <cell r="AI7">
            <v>0.19</v>
          </cell>
          <cell r="AJ7">
            <v>0.87</v>
          </cell>
          <cell r="AP7">
            <v>5</v>
          </cell>
          <cell r="AW7">
            <v>57.4</v>
          </cell>
          <cell r="AX7">
            <v>0.1</v>
          </cell>
        </row>
        <row r="15">
          <cell r="G15">
            <v>182</v>
          </cell>
          <cell r="I15">
            <v>19.3</v>
          </cell>
          <cell r="J15">
            <v>3.7</v>
          </cell>
          <cell r="K15">
            <v>63.4</v>
          </cell>
          <cell r="M15">
            <v>6</v>
          </cell>
          <cell r="O15">
            <v>10</v>
          </cell>
          <cell r="R15">
            <v>1.7</v>
          </cell>
          <cell r="AA15">
            <v>0</v>
          </cell>
          <cell r="AI15">
            <v>0.5</v>
          </cell>
          <cell r="AJ15">
            <v>1.4</v>
          </cell>
          <cell r="AP15">
            <v>0</v>
          </cell>
          <cell r="AW15">
            <v>41</v>
          </cell>
          <cell r="AX15">
            <v>0</v>
          </cell>
        </row>
        <row r="27">
          <cell r="G27">
            <v>24</v>
          </cell>
          <cell r="I27">
            <v>3.6</v>
          </cell>
          <cell r="J27">
            <v>0.5</v>
          </cell>
          <cell r="K27">
            <v>7.4</v>
          </cell>
          <cell r="M27">
            <v>2</v>
          </cell>
          <cell r="O27">
            <v>1</v>
          </cell>
          <cell r="R27">
            <v>0.3</v>
          </cell>
          <cell r="AA27">
            <v>0</v>
          </cell>
          <cell r="AI27">
            <v>0.14</v>
          </cell>
          <cell r="AJ27">
            <v>0.28</v>
          </cell>
          <cell r="AP27">
            <v>0</v>
          </cell>
          <cell r="AW27">
            <v>4.3</v>
          </cell>
          <cell r="AX27">
            <v>0</v>
          </cell>
        </row>
      </sheetData>
      <sheetData sheetId="9">
        <row r="32">
          <cell r="G32">
            <v>139</v>
          </cell>
          <cell r="I32">
            <v>10.6</v>
          </cell>
          <cell r="J32">
            <v>1.3</v>
          </cell>
          <cell r="K32">
            <v>56.2</v>
          </cell>
          <cell r="M32">
            <v>1400</v>
          </cell>
          <cell r="O32">
            <v>1400</v>
          </cell>
          <cell r="R32">
            <v>55</v>
          </cell>
          <cell r="AA32">
            <v>270</v>
          </cell>
          <cell r="AI32">
            <v>0.36</v>
          </cell>
          <cell r="AJ32">
            <v>1.1</v>
          </cell>
          <cell r="AP32">
            <v>0</v>
          </cell>
          <cell r="AW32">
            <v>43.3</v>
          </cell>
          <cell r="AX32">
            <v>3.6</v>
          </cell>
        </row>
      </sheetData>
      <sheetData sheetId="10">
        <row r="350">
          <cell r="G350">
            <v>312</v>
          </cell>
          <cell r="I350">
            <v>64.9</v>
          </cell>
          <cell r="J350">
            <v>4</v>
          </cell>
          <cell r="K350">
            <v>0.1</v>
          </cell>
          <cell r="M350">
            <v>1200</v>
          </cell>
          <cell r="O350">
            <v>2000</v>
          </cell>
          <cell r="R350">
            <v>3.2</v>
          </cell>
          <cell r="AA350">
            <v>0</v>
          </cell>
          <cell r="AI350">
            <v>0.17</v>
          </cell>
          <cell r="AJ350">
            <v>0.15</v>
          </cell>
          <cell r="AP350">
            <v>0</v>
          </cell>
          <cell r="AX350">
            <v>3</v>
          </cell>
        </row>
      </sheetData>
      <sheetData sheetId="11">
        <row r="222">
          <cell r="G222">
            <v>200</v>
          </cell>
          <cell r="I222">
            <v>16.2</v>
          </cell>
          <cell r="J222">
            <v>14</v>
          </cell>
          <cell r="K222">
            <v>0</v>
          </cell>
          <cell r="M222">
            <v>59</v>
          </cell>
          <cell r="O222">
            <v>5</v>
          </cell>
          <cell r="R222">
            <v>0.4</v>
          </cell>
          <cell r="AA222">
            <v>39</v>
          </cell>
          <cell r="AI222">
            <v>0.07</v>
          </cell>
          <cell r="AJ222">
            <v>0.18</v>
          </cell>
          <cell r="AP222">
            <v>3</v>
          </cell>
          <cell r="AW222">
            <v>0</v>
          </cell>
          <cell r="AX222">
            <v>0.1</v>
          </cell>
        </row>
      </sheetData>
      <sheetData sheetId="13">
        <row r="26">
          <cell r="G26">
            <v>62</v>
          </cell>
          <cell r="I26">
            <v>3.6</v>
          </cell>
          <cell r="J26">
            <v>3</v>
          </cell>
          <cell r="K26">
            <v>4.9</v>
          </cell>
          <cell r="M26">
            <v>48</v>
          </cell>
          <cell r="O26">
            <v>120</v>
          </cell>
          <cell r="R26">
            <v>0</v>
          </cell>
          <cell r="AA26">
            <v>33</v>
          </cell>
          <cell r="AI26">
            <v>0.04</v>
          </cell>
          <cell r="AJ26">
            <v>0.14</v>
          </cell>
          <cell r="AP26">
            <v>1</v>
          </cell>
          <cell r="AW26">
            <v>0</v>
          </cell>
          <cell r="AX26">
            <v>0.1</v>
          </cell>
        </row>
        <row r="41">
          <cell r="G41">
            <v>339</v>
          </cell>
          <cell r="I41">
            <v>22.7</v>
          </cell>
          <cell r="J41">
            <v>26</v>
          </cell>
          <cell r="K41">
            <v>1.3</v>
          </cell>
          <cell r="M41">
            <v>1100</v>
          </cell>
          <cell r="O41">
            <v>630</v>
          </cell>
          <cell r="R41">
            <v>0.3</v>
          </cell>
          <cell r="AA41">
            <v>260</v>
          </cell>
          <cell r="AI41">
            <v>0.03</v>
          </cell>
          <cell r="AJ41">
            <v>0.38</v>
          </cell>
          <cell r="AP41">
            <v>0</v>
          </cell>
          <cell r="AW41">
            <v>0</v>
          </cell>
          <cell r="AX41">
            <v>2.8</v>
          </cell>
        </row>
      </sheetData>
      <sheetData sheetId="14">
        <row r="3">
          <cell r="G3">
            <v>921</v>
          </cell>
          <cell r="I3">
            <v>0</v>
          </cell>
          <cell r="J3">
            <v>100</v>
          </cell>
          <cell r="K3">
            <v>0</v>
          </cell>
          <cell r="M3">
            <v>0</v>
          </cell>
          <cell r="O3">
            <v>1</v>
          </cell>
          <cell r="R3">
            <v>0.1</v>
          </cell>
          <cell r="AA3">
            <v>0</v>
          </cell>
          <cell r="AI3">
            <v>0</v>
          </cell>
          <cell r="AJ3">
            <v>0</v>
          </cell>
          <cell r="AP3">
            <v>0</v>
          </cell>
          <cell r="AW3">
            <v>0</v>
          </cell>
          <cell r="AX3">
            <v>0</v>
          </cell>
        </row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49">
          <cell r="G49">
            <v>271</v>
          </cell>
          <cell r="I49">
            <v>18.5</v>
          </cell>
          <cell r="J49">
            <v>21.6</v>
          </cell>
          <cell r="K49">
            <v>42.4</v>
          </cell>
          <cell r="M49">
            <v>16</v>
          </cell>
          <cell r="O49">
            <v>140</v>
          </cell>
          <cell r="R49">
            <v>14</v>
          </cell>
          <cell r="AA49">
            <v>3</v>
          </cell>
          <cell r="AI49">
            <v>0.16</v>
          </cell>
          <cell r="AJ49">
            <v>0.22</v>
          </cell>
          <cell r="AP49">
            <v>0</v>
          </cell>
          <cell r="AW49">
            <v>23.9</v>
          </cell>
          <cell r="AX49">
            <v>0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38">
          <cell r="G38">
            <v>119</v>
          </cell>
          <cell r="I38">
            <v>1.7</v>
          </cell>
          <cell r="J38">
            <v>0</v>
          </cell>
          <cell r="K38">
            <v>27.4</v>
          </cell>
          <cell r="M38">
            <v>1300</v>
          </cell>
          <cell r="O38">
            <v>17</v>
          </cell>
          <cell r="R38">
            <v>0.7</v>
          </cell>
          <cell r="AA38">
            <v>56</v>
          </cell>
          <cell r="AI38">
            <v>0.08</v>
          </cell>
          <cell r="AJ38">
            <v>0.04</v>
          </cell>
          <cell r="AP38">
            <v>9</v>
          </cell>
          <cell r="AW38">
            <v>1.8</v>
          </cell>
          <cell r="AX38">
            <v>3.3</v>
          </cell>
        </row>
        <row r="48">
          <cell r="G48">
            <v>186</v>
          </cell>
          <cell r="I48">
            <v>13.1</v>
          </cell>
          <cell r="J48">
            <v>5.5</v>
          </cell>
          <cell r="K48">
            <v>21.1</v>
          </cell>
          <cell r="M48">
            <v>5100</v>
          </cell>
          <cell r="O48">
            <v>130</v>
          </cell>
          <cell r="R48">
            <v>4.3</v>
          </cell>
          <cell r="AA48">
            <v>0</v>
          </cell>
          <cell r="AI48">
            <v>0.03</v>
          </cell>
          <cell r="AJ48">
            <v>0.1</v>
          </cell>
          <cell r="AP48">
            <v>0</v>
          </cell>
          <cell r="AW48">
            <v>4.1</v>
          </cell>
          <cell r="AX48">
            <v>13</v>
          </cell>
        </row>
        <row r="63">
          <cell r="G63">
            <v>415</v>
          </cell>
          <cell r="I63">
            <v>13</v>
          </cell>
          <cell r="J63">
            <v>12.2</v>
          </cell>
          <cell r="K63">
            <v>63.3</v>
          </cell>
          <cell r="M63">
            <v>40</v>
          </cell>
          <cell r="O63">
            <v>540</v>
          </cell>
          <cell r="R63">
            <v>28.5</v>
          </cell>
          <cell r="AA63">
            <v>32</v>
          </cell>
          <cell r="AI63">
            <v>0.41</v>
          </cell>
          <cell r="AJ63">
            <v>0.25</v>
          </cell>
          <cell r="AP63">
            <v>2</v>
          </cell>
          <cell r="AW63">
            <v>36.9</v>
          </cell>
          <cell r="AX63">
            <v>0.1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B1">
      <pane xSplit="2" ySplit="3" topLeftCell="D45" activePane="bottomRight" state="frozen"/>
      <selection pane="topLeft" activeCell="B1" sqref="B1"/>
      <selection pane="topRight" activeCell="C1" sqref="C1"/>
      <selection pane="bottomLeft" activeCell="B4" sqref="B4"/>
      <selection pane="bottomRight" activeCell="B4" sqref="B4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60</v>
      </c>
      <c r="F4" s="10">
        <f>'[1]1'!G$79*$E4/100</f>
        <v>213.6</v>
      </c>
      <c r="G4" s="11">
        <f>'[1]1'!I$79*$E4/100</f>
        <v>3.66</v>
      </c>
      <c r="H4" s="11">
        <f>'[1]1'!J$79*$E4/100</f>
        <v>0.54</v>
      </c>
      <c r="I4" s="11">
        <f>'[1]1'!K$79*$E4/100</f>
        <v>46.26</v>
      </c>
      <c r="J4" s="10">
        <f>'[1]1'!M$79*$E4/100</f>
        <v>0.6</v>
      </c>
      <c r="K4" s="10">
        <f>'[1]1'!O$79*$E4/100</f>
        <v>3</v>
      </c>
      <c r="L4" s="11">
        <f>'[1]1'!R$79*$E4/100</f>
        <v>0.48</v>
      </c>
      <c r="M4" s="12">
        <f>'[1]1'!AA$79*$E4/100</f>
        <v>0</v>
      </c>
      <c r="N4" s="13">
        <f>'[1]1'!AI$79*$E4/100</f>
        <v>0.048</v>
      </c>
      <c r="O4" s="13">
        <f>'[1]1'!AJ$79*$E4/100</f>
        <v>0.012</v>
      </c>
      <c r="P4" s="10">
        <f>'[1]1'!AP$79*$E4/100</f>
        <v>0</v>
      </c>
      <c r="Q4" s="11">
        <f>'[1]1'!AW$79*$E4/100</f>
        <v>0.3</v>
      </c>
      <c r="R4" s="11">
        <f>'[1]1'!AX$79*$E4/100</f>
        <v>0</v>
      </c>
    </row>
    <row r="5" spans="1:18" ht="15">
      <c r="A5"/>
      <c r="B5"/>
      <c r="D5" t="s">
        <v>25</v>
      </c>
      <c r="E5">
        <v>78</v>
      </c>
      <c r="F5" s="10"/>
      <c r="G5" s="11"/>
      <c r="H5" s="11"/>
      <c r="I5" s="11"/>
      <c r="J5" s="10"/>
      <c r="K5" s="10"/>
      <c r="L5" s="11"/>
      <c r="M5" s="12"/>
      <c r="N5" s="13"/>
      <c r="O5" s="13"/>
      <c r="P5" s="10"/>
      <c r="Q5" s="11"/>
      <c r="R5" s="11"/>
    </row>
    <row r="6" spans="1:18" ht="15">
      <c r="A6"/>
      <c r="B6"/>
      <c r="C6" s="1">
        <v>6236</v>
      </c>
      <c r="D6" t="s">
        <v>26</v>
      </c>
      <c r="E6">
        <v>20</v>
      </c>
      <c r="F6" s="10">
        <f>'[1]6'!G$252*$E6/100</f>
        <v>9.2</v>
      </c>
      <c r="G6" s="11">
        <f>'[1]6'!I$252*$E6/100</f>
        <v>0.56</v>
      </c>
      <c r="H6" s="11">
        <f>'[1]6'!J$252*$E6/100</f>
        <v>0.06</v>
      </c>
      <c r="I6" s="11">
        <f>'[1]6'!K$252*$E6/100</f>
        <v>1.58</v>
      </c>
      <c r="J6" s="10">
        <f>'[1]6'!M$252*$E6/100</f>
        <v>174</v>
      </c>
      <c r="K6" s="10">
        <f>'[1]6'!O$252*$E6/100</f>
        <v>9.6</v>
      </c>
      <c r="L6" s="11">
        <f>'[1]6'!R$252*$E6/100</f>
        <v>0.12</v>
      </c>
      <c r="M6" s="12">
        <f>'[1]6'!AA$252*$E6/100</f>
        <v>3.6</v>
      </c>
      <c r="N6" s="13">
        <f>'[1]6'!AI$252*$E6/100</f>
        <v>0.01</v>
      </c>
      <c r="O6" s="13">
        <f>'[1]6'!AJ$252*$E6/100</f>
        <v>0.028000000000000004</v>
      </c>
      <c r="P6" s="10">
        <f>'[1]6'!AP$252*$E6/100</f>
        <v>4.8</v>
      </c>
      <c r="Q6" s="11">
        <f>'[1]6'!AW$252*$E6/100</f>
        <v>0.54</v>
      </c>
      <c r="R6" s="11">
        <f>'[1]6'!AX$252*$E6/100</f>
        <v>0.44</v>
      </c>
    </row>
    <row r="7" spans="1:18" ht="15">
      <c r="A7"/>
      <c r="B7"/>
      <c r="C7" s="1">
        <v>9031</v>
      </c>
      <c r="D7" t="s">
        <v>27</v>
      </c>
      <c r="E7">
        <v>1</v>
      </c>
      <c r="F7" s="10">
        <f>'[1]9'!G$32*$E7/100</f>
        <v>1.39</v>
      </c>
      <c r="G7" s="11">
        <f>'[1]9'!I$32*$E7/100</f>
        <v>0.106</v>
      </c>
      <c r="H7" s="11">
        <f>'[1]9'!J$32*$E7/100</f>
        <v>0.013000000000000001</v>
      </c>
      <c r="I7" s="11">
        <f>'[1]9'!K$32*$E7/100</f>
        <v>0.562</v>
      </c>
      <c r="J7" s="10">
        <f>'[1]9'!M$32*$E7/100</f>
        <v>14</v>
      </c>
      <c r="K7" s="10">
        <f>'[1]9'!O$32*$E7/100</f>
        <v>14</v>
      </c>
      <c r="L7" s="11">
        <f>'[1]9'!R$32*$E7/100</f>
        <v>0.55</v>
      </c>
      <c r="M7" s="12">
        <f>'[1]9'!AA$32*$E7/100</f>
        <v>2.7</v>
      </c>
      <c r="N7" s="13">
        <f>'[1]9'!AI$32*$E7/100</f>
        <v>0.0036</v>
      </c>
      <c r="O7" s="13">
        <f>'[1]9'!AJ$32*$E7/100</f>
        <v>0.011000000000000001</v>
      </c>
      <c r="P7" s="10">
        <f>'[1]9'!AP$32*$E7/100</f>
        <v>0</v>
      </c>
      <c r="Q7" s="11">
        <f>'[1]9'!AW$32*$E7/100</f>
        <v>0.433</v>
      </c>
      <c r="R7" s="11">
        <f>'[1]9'!AX$32*$E7/100</f>
        <v>0.036000000000000004</v>
      </c>
    </row>
    <row r="8" spans="1:18" ht="15">
      <c r="A8"/>
      <c r="B8"/>
      <c r="C8" s="1">
        <v>8001</v>
      </c>
      <c r="D8" t="s">
        <v>28</v>
      </c>
      <c r="E8">
        <v>20</v>
      </c>
      <c r="F8" s="10">
        <f>'[1]8'!G$2*$E8/100</f>
        <v>4.4</v>
      </c>
      <c r="G8" s="11">
        <f>'[1]8'!I$2*$E8/100</f>
        <v>0.54</v>
      </c>
      <c r="H8" s="11">
        <f>'[1]8'!J$2*$E8/100</f>
        <v>0.04</v>
      </c>
      <c r="I8" s="11">
        <f>'[1]8'!K$2*$E8/100</f>
        <v>1.52</v>
      </c>
      <c r="J8" s="10">
        <f>'[1]8'!M$2*$E8/100</f>
        <v>0.4</v>
      </c>
      <c r="K8" s="10">
        <f>'[1]8'!O$2*$E8/100</f>
        <v>0</v>
      </c>
      <c r="L8" s="11">
        <f>'[1]8'!R$2*$E8/100</f>
        <v>0.22</v>
      </c>
      <c r="M8" s="12">
        <f>'[1]8'!AA$2*$E8/100</f>
        <v>0</v>
      </c>
      <c r="N8" s="13">
        <f>'[1]8'!AI$2*$E8/100</f>
        <v>0.048</v>
      </c>
      <c r="O8" s="13">
        <f>'[1]8'!AJ$2*$E8/100</f>
        <v>0.034</v>
      </c>
      <c r="P8" s="10">
        <f>'[1]8'!AP$2*$E8/100</f>
        <v>0.2</v>
      </c>
      <c r="Q8" s="11">
        <f>'[1]8'!AW$2*$E8/100</f>
        <v>0.78</v>
      </c>
      <c r="R8" s="11">
        <f>'[1]8'!AX$2*$E8/100</f>
        <v>0</v>
      </c>
    </row>
    <row r="9" spans="1:18" ht="15">
      <c r="A9"/>
      <c r="B9"/>
      <c r="C9" s="1">
        <v>6228</v>
      </c>
      <c r="D9" t="s">
        <v>29</v>
      </c>
      <c r="E9">
        <v>2</v>
      </c>
      <c r="F9" s="10">
        <f>'[1]6'!G$244*$E9/100</f>
        <v>0.54</v>
      </c>
      <c r="G9" s="11">
        <f>'[1]6'!I$244*$E9/100</f>
        <v>0.04</v>
      </c>
      <c r="H9" s="11">
        <f>'[1]6'!J$244*$E9/100</f>
        <v>0.006</v>
      </c>
      <c r="I9" s="11">
        <f>'[1]6'!K$244*$E9/100</f>
        <v>0.10800000000000001</v>
      </c>
      <c r="J9" s="10">
        <f>'[1]6'!M$244*$E9/100</f>
        <v>0.02</v>
      </c>
      <c r="K9" s="10">
        <f>'[1]6'!O$244*$E9/100</f>
        <v>2</v>
      </c>
      <c r="L9" s="11">
        <f>'[1]6'!R$244*$E9/100</f>
        <v>0.02</v>
      </c>
      <c r="M9" s="12">
        <f>'[1]6'!AA$244*$E9/100</f>
        <v>3.8</v>
      </c>
      <c r="N9" s="13">
        <f>'[1]6'!AI$244*$E9/100</f>
        <v>0.0016</v>
      </c>
      <c r="O9" s="13">
        <f>'[1]6'!AJ$244*$E9/100</f>
        <v>0.0028000000000000004</v>
      </c>
      <c r="P9" s="10">
        <f>'[1]6'!AP$244*$E9/100</f>
        <v>0.88</v>
      </c>
      <c r="Q9" s="11">
        <f>'[1]6'!AW$244*$E9/100</f>
        <v>0.05</v>
      </c>
      <c r="R9" s="11">
        <f>'[1]6'!AX$244*$E9/100</f>
        <v>0</v>
      </c>
    </row>
    <row r="10" spans="1:18" ht="15">
      <c r="A10"/>
      <c r="B10"/>
      <c r="C10" s="1">
        <v>14002</v>
      </c>
      <c r="D10" t="s">
        <v>30</v>
      </c>
      <c r="E10">
        <v>2</v>
      </c>
      <c r="F10" s="10">
        <f>'[1]14'!G$3*$E10/100</f>
        <v>18.42</v>
      </c>
      <c r="G10" s="11">
        <f>'[1]14'!I$3*$E10/100</f>
        <v>0</v>
      </c>
      <c r="H10" s="11">
        <f>'[1]14'!J$3*$E10/100</f>
        <v>2</v>
      </c>
      <c r="I10" s="11">
        <f>'[1]14'!K$3*$E10/100</f>
        <v>0</v>
      </c>
      <c r="J10" s="10">
        <f>'[1]14'!M$3*$E10/100</f>
        <v>0</v>
      </c>
      <c r="K10" s="10">
        <f>'[1]14'!O$3*$E10/100</f>
        <v>0.02</v>
      </c>
      <c r="L10" s="11">
        <f>'[1]14'!R$3*$E10/100</f>
        <v>0.002</v>
      </c>
      <c r="M10" s="12">
        <f>'[1]14'!AA$3*$E10/100</f>
        <v>0</v>
      </c>
      <c r="N10" s="13">
        <f>'[1]14'!AI$3*$E10/100</f>
        <v>0</v>
      </c>
      <c r="O10" s="13">
        <f>'[1]14'!AJ$3*$E10/100</f>
        <v>0</v>
      </c>
      <c r="P10" s="10">
        <f>'[1]14'!AP$3*$E10/100</f>
        <v>0</v>
      </c>
      <c r="Q10" s="11">
        <f>'[1]14'!AW$3*$E10/100</f>
        <v>0</v>
      </c>
      <c r="R10" s="11">
        <f>'[1]14'!AX$3*$E10/100</f>
        <v>0</v>
      </c>
    </row>
    <row r="11" spans="1:18" ht="13.5">
      <c r="A11"/>
      <c r="B11"/>
      <c r="C11" s="1">
        <v>17007</v>
      </c>
      <c r="D11" t="s">
        <v>31</v>
      </c>
      <c r="E11">
        <v>5</v>
      </c>
      <c r="F11" s="10">
        <f>'[1]17'!G$8*$E11/100</f>
        <v>3.55</v>
      </c>
      <c r="G11" s="11">
        <f>'[1]17'!I$8*$E11/100</f>
        <v>0.385</v>
      </c>
      <c r="H11" s="11">
        <f>'[1]17'!J$8*$E11/100</f>
        <v>0</v>
      </c>
      <c r="I11" s="11">
        <f>'[1]17'!K$8*$E11/100</f>
        <v>0.505</v>
      </c>
      <c r="J11" s="10">
        <f>'[1]17'!M$8*$E11/100</f>
        <v>285</v>
      </c>
      <c r="K11" s="10">
        <f>'[1]17'!O$8*$E11/100</f>
        <v>1.45</v>
      </c>
      <c r="L11" s="11">
        <f>'[1]17'!R$8*$E11/100</f>
        <v>0.085</v>
      </c>
      <c r="M11" s="12">
        <f>'[1]17'!AA$8*$E11/100</f>
        <v>0</v>
      </c>
      <c r="N11" s="13">
        <f>'[1]17'!AI$8*$E11/100</f>
        <v>0.0025</v>
      </c>
      <c r="O11" s="13">
        <f>'[1]17'!AJ$8*$E11/100</f>
        <v>0.0085</v>
      </c>
      <c r="P11" s="10">
        <f>'[1]17'!AP$8*$E11/100</f>
        <v>0</v>
      </c>
      <c r="Q11" s="11">
        <f>'[1]17'!AW$8*$E11/100</f>
        <v>0</v>
      </c>
      <c r="R11" s="11">
        <f>'[1]17'!AX$8*$E11/100</f>
        <v>0.725</v>
      </c>
    </row>
    <row r="12" spans="4:18" ht="13.5">
      <c r="D12" t="s">
        <v>32</v>
      </c>
      <c r="E12">
        <f>SUM(E4:E11)</f>
        <v>188</v>
      </c>
      <c r="F12" s="10">
        <f aca="true" t="shared" si="0" ref="F12:R12">SUM(F4:F11)</f>
        <v>251.09999999999997</v>
      </c>
      <c r="G12" s="11">
        <f t="shared" si="0"/>
        <v>5.291</v>
      </c>
      <c r="H12" s="11">
        <f t="shared" si="0"/>
        <v>2.6590000000000003</v>
      </c>
      <c r="I12" s="11">
        <f t="shared" si="0"/>
        <v>50.535</v>
      </c>
      <c r="J12" s="10">
        <f t="shared" si="0"/>
        <v>474.02</v>
      </c>
      <c r="K12" s="10">
        <f t="shared" si="0"/>
        <v>30.07</v>
      </c>
      <c r="L12" s="11">
        <f t="shared" si="0"/>
        <v>1.4769999999999999</v>
      </c>
      <c r="M12" s="12">
        <f t="shared" si="0"/>
        <v>10.100000000000001</v>
      </c>
      <c r="N12" s="13">
        <f t="shared" si="0"/>
        <v>0.11370000000000001</v>
      </c>
      <c r="O12" s="13">
        <f t="shared" si="0"/>
        <v>0.09630000000000002</v>
      </c>
      <c r="P12" s="10">
        <f t="shared" si="0"/>
        <v>5.88</v>
      </c>
      <c r="Q12" s="11">
        <f t="shared" si="0"/>
        <v>2.1029999999999998</v>
      </c>
      <c r="R12" s="11">
        <f t="shared" si="0"/>
        <v>1.201</v>
      </c>
    </row>
    <row r="13" spans="2:18" ht="13.5">
      <c r="B13" s="1" t="s">
        <v>33</v>
      </c>
      <c r="C13" s="1">
        <v>11221</v>
      </c>
      <c r="D13" t="s">
        <v>34</v>
      </c>
      <c r="E13">
        <v>80</v>
      </c>
      <c r="F13" s="10">
        <f>'[1]11'!G$222*$E13/100</f>
        <v>160</v>
      </c>
      <c r="G13" s="11">
        <f>'[1]11'!I$222*$E13/100</f>
        <v>12.96</v>
      </c>
      <c r="H13" s="11">
        <f>'[1]11'!J$222*$E13/100</f>
        <v>11.2</v>
      </c>
      <c r="I13" s="11">
        <f>'[1]11'!K$222*$E13/100</f>
        <v>0</v>
      </c>
      <c r="J13" s="10">
        <f>'[1]11'!M$222*$E13/100</f>
        <v>47.2</v>
      </c>
      <c r="K13" s="10">
        <f>'[1]11'!O$222*$E13/100</f>
        <v>4</v>
      </c>
      <c r="L13" s="11">
        <f>'[1]11'!R$222*$E13/100</f>
        <v>0.32</v>
      </c>
      <c r="M13" s="12">
        <f>'[1]11'!AA$222*$E13/100</f>
        <v>31.2</v>
      </c>
      <c r="N13" s="13">
        <f>'[1]11'!AI$222*$E13/100</f>
        <v>0.05600000000000001</v>
      </c>
      <c r="O13" s="13">
        <f>'[1]11'!AJ$222*$E13/100</f>
        <v>0.144</v>
      </c>
      <c r="P13" s="10">
        <f>'[1]11'!AP$222*$E13/100</f>
        <v>2.4</v>
      </c>
      <c r="Q13" s="11">
        <f>'[1]11'!AW$222*$E13/100</f>
        <v>0</v>
      </c>
      <c r="R13" s="11">
        <f>'[1]11'!AX$222*$E13/100</f>
        <v>0.08</v>
      </c>
    </row>
    <row r="14" spans="3:18" ht="13.5">
      <c r="C14" s="1">
        <v>6103</v>
      </c>
      <c r="D14" t="s">
        <v>35</v>
      </c>
      <c r="E14">
        <v>1</v>
      </c>
      <c r="F14" s="10">
        <f>'[1]6'!G$111*$E14/100</f>
        <v>0.3</v>
      </c>
      <c r="G14" s="11">
        <f>'[1]6'!I$111*$E14/100</f>
        <v>0.009000000000000001</v>
      </c>
      <c r="H14" s="11">
        <f>'[1]6'!J$111*$E14/100</f>
        <v>0.003</v>
      </c>
      <c r="I14" s="11">
        <f>'[1]6'!K$111*$E14/100</f>
        <v>0.066</v>
      </c>
      <c r="J14" s="10">
        <f>'[1]6'!M$111*$E14/100</f>
        <v>0.06</v>
      </c>
      <c r="K14" s="10">
        <f>'[1]6'!O$111*$E14/100</f>
        <v>0.12</v>
      </c>
      <c r="L14" s="11">
        <f>'[1]6'!R$111*$E14/100</f>
        <v>0.005</v>
      </c>
      <c r="M14" s="12">
        <f>'[1]6'!AA$111*$E14/100</f>
        <v>0</v>
      </c>
      <c r="N14" s="13">
        <f>'[1]6'!AI$111*$E14/100</f>
        <v>0.0003</v>
      </c>
      <c r="O14" s="13">
        <f>'[1]6'!AJ$111*$E14/100</f>
        <v>0.0002</v>
      </c>
      <c r="P14" s="10">
        <f>'[1]6'!AP$111*$E14/100</f>
        <v>0.02</v>
      </c>
      <c r="Q14" s="11">
        <f>'[1]6'!AW$111*$E14/100</f>
        <v>0.021</v>
      </c>
      <c r="R14" s="11">
        <f>'[1]6'!AX$111*$E14/100</f>
        <v>0</v>
      </c>
    </row>
    <row r="15" spans="3:18" ht="13.5">
      <c r="C15" s="1">
        <v>6223</v>
      </c>
      <c r="D15" t="s">
        <v>36</v>
      </c>
      <c r="E15">
        <v>1</v>
      </c>
      <c r="F15" s="10">
        <f>'[1]6'!G$239*$E15/100</f>
        <v>1.34</v>
      </c>
      <c r="G15" s="11">
        <f>'[1]6'!I$239*$E15/100</f>
        <v>0.06</v>
      </c>
      <c r="H15" s="11">
        <f>'[1]6'!J$239*$E15/100</f>
        <v>0.013000000000000001</v>
      </c>
      <c r="I15" s="11">
        <f>'[1]6'!K$239*$E15/100</f>
        <v>0.263</v>
      </c>
      <c r="J15" s="10">
        <f>'[1]6'!M$239*$E15/100</f>
        <v>0.09</v>
      </c>
      <c r="K15" s="10">
        <f>'[1]6'!O$239*$E15/100</f>
        <v>0.14</v>
      </c>
      <c r="L15" s="11">
        <f>'[1]6'!R$239*$E15/100</f>
        <v>0.008</v>
      </c>
      <c r="M15" s="12">
        <f>'[1]6'!AA$239*$E15/100</f>
        <v>0</v>
      </c>
      <c r="N15" s="13">
        <f>'[1]6'!AI$239*$E15/100</f>
        <v>0.0019</v>
      </c>
      <c r="O15" s="13">
        <f>'[1]6'!AJ$239*$E15/100</f>
        <v>0.0007000000000000001</v>
      </c>
      <c r="P15" s="10">
        <f>'[1]6'!AP$239*$E15/100</f>
        <v>0.1</v>
      </c>
      <c r="Q15" s="11">
        <f>'[1]6'!AW$239*$E15/100</f>
        <v>0.057</v>
      </c>
      <c r="R15" s="11">
        <f>'[1]6'!AX$239*$E15/100</f>
        <v>0</v>
      </c>
    </row>
    <row r="16" spans="3:18" ht="13.5">
      <c r="C16" s="1">
        <v>13025</v>
      </c>
      <c r="D16" t="s">
        <v>37</v>
      </c>
      <c r="E16">
        <v>15</v>
      </c>
      <c r="F16" s="10">
        <f>'[1]13'!G$26*$E16/100</f>
        <v>9.3</v>
      </c>
      <c r="G16" s="11">
        <f>'[1]13'!I$26*$E16/100</f>
        <v>0.54</v>
      </c>
      <c r="H16" s="11">
        <f>'[1]13'!J$26*$E16/100</f>
        <v>0.45</v>
      </c>
      <c r="I16" s="11">
        <f>'[1]13'!K$26*$E16/100</f>
        <v>0.735</v>
      </c>
      <c r="J16" s="10">
        <f>'[1]13'!M$26*$E16/100</f>
        <v>7.2</v>
      </c>
      <c r="K16" s="10">
        <f>'[1]13'!O$26*$E16/100</f>
        <v>18</v>
      </c>
      <c r="L16" s="11">
        <f>'[1]13'!R$26*$E16/100</f>
        <v>0</v>
      </c>
      <c r="M16" s="12">
        <f>'[1]13'!AA$26*$E16/100</f>
        <v>4.95</v>
      </c>
      <c r="N16" s="13">
        <f>'[1]13'!AI$26*$E16/100</f>
        <v>0.006</v>
      </c>
      <c r="O16" s="13">
        <f>'[1]13'!AJ$26*$E16/100</f>
        <v>0.021</v>
      </c>
      <c r="P16" s="10">
        <f>'[1]13'!AP$26*$E16/100</f>
        <v>0.15</v>
      </c>
      <c r="Q16" s="11">
        <f>'[1]13'!AW$26*$E16/100</f>
        <v>0</v>
      </c>
      <c r="R16" s="11">
        <f>'[1]13'!AX$26*$E16/100</f>
        <v>0.015</v>
      </c>
    </row>
    <row r="17" spans="3:18" ht="13.5">
      <c r="C17" s="1">
        <v>17036</v>
      </c>
      <c r="D17" t="s">
        <v>38</v>
      </c>
      <c r="E17">
        <v>5</v>
      </c>
      <c r="F17" s="10">
        <f>'[1]17'!G$38*$E17/100</f>
        <v>5.95</v>
      </c>
      <c r="G17" s="11">
        <f>'[1]17'!I$38*$E17/100</f>
        <v>0.085</v>
      </c>
      <c r="H17" s="11">
        <f>'[1]17'!J$38*$E17/100</f>
        <v>0</v>
      </c>
      <c r="I17" s="11">
        <f>'[1]17'!K$38*$E17/100</f>
        <v>1.37</v>
      </c>
      <c r="J17" s="10">
        <f>'[1]17'!M$38*$E17/100</f>
        <v>65</v>
      </c>
      <c r="K17" s="10">
        <f>'[1]17'!O$38*$E17/100</f>
        <v>0.85</v>
      </c>
      <c r="L17" s="11">
        <f>'[1]17'!R$38*$E17/100</f>
        <v>0.035</v>
      </c>
      <c r="M17" s="12">
        <f>'[1]17'!AA$38*$E17/100</f>
        <v>2.8</v>
      </c>
      <c r="N17" s="13">
        <f>'[1]17'!AI$38*$E17/100</f>
        <v>0.004</v>
      </c>
      <c r="O17" s="13">
        <f>'[1]17'!AJ$38*$E17/100</f>
        <v>0.002</v>
      </c>
      <c r="P17" s="10">
        <f>'[1]17'!AP$38*$E17/100</f>
        <v>0.45</v>
      </c>
      <c r="Q17" s="11">
        <f>'[1]17'!AW$38*$E17/100</f>
        <v>0.09</v>
      </c>
      <c r="R17" s="11">
        <f>'[1]17'!AX$38*$E17/100</f>
        <v>0.165</v>
      </c>
    </row>
    <row r="18" spans="3:18" ht="13.5">
      <c r="C18" s="1">
        <v>17061</v>
      </c>
      <c r="D18" t="s">
        <v>39</v>
      </c>
      <c r="E18">
        <v>1</v>
      </c>
      <c r="F18" s="10">
        <f>'[1]17'!G$63*$E18/100</f>
        <v>4.15</v>
      </c>
      <c r="G18" s="11">
        <f>'[1]17'!I$63*$E18/100</f>
        <v>0.13</v>
      </c>
      <c r="H18" s="11">
        <f>'[1]17'!J$63*$E18/100</f>
        <v>0.122</v>
      </c>
      <c r="I18" s="11">
        <f>'[1]17'!K$63*$E18/100</f>
        <v>0.633</v>
      </c>
      <c r="J18" s="10">
        <f>'[1]17'!M$63*$E18/100</f>
        <v>0.4</v>
      </c>
      <c r="K18" s="10">
        <f>'[1]17'!O$63*$E18/100</f>
        <v>5.4</v>
      </c>
      <c r="L18" s="11">
        <f>'[1]17'!R$63*$E18/100</f>
        <v>0.285</v>
      </c>
      <c r="M18" s="12">
        <f>'[1]17'!AA$63*$E18/100</f>
        <v>0.32</v>
      </c>
      <c r="N18" s="13">
        <f>'[1]17'!AI$63*$E18/100</f>
        <v>0.0040999999999999995</v>
      </c>
      <c r="O18" s="13">
        <f>'[1]17'!AJ$63*$E18/100</f>
        <v>0.0025</v>
      </c>
      <c r="P18" s="10">
        <f>'[1]17'!AP$63*$E18/100</f>
        <v>0.02</v>
      </c>
      <c r="Q18" s="11">
        <f>'[1]17'!AW$63*$E18/100</f>
        <v>0.369</v>
      </c>
      <c r="R18" s="11">
        <f>'[1]17'!AX$63*$E18/100</f>
        <v>0.001</v>
      </c>
    </row>
    <row r="19" spans="3:18" ht="13.5">
      <c r="C19" s="1">
        <v>14006</v>
      </c>
      <c r="D19" t="s">
        <v>40</v>
      </c>
      <c r="E19">
        <v>1</v>
      </c>
      <c r="F19" s="10">
        <f>'[1]14'!G$8*$E19/100</f>
        <v>9.21</v>
      </c>
      <c r="G19" s="11">
        <f>'[1]14'!I$8*$E19/100</f>
        <v>0</v>
      </c>
      <c r="H19" s="11">
        <f>'[1]14'!J$8*$E19/100</f>
        <v>1</v>
      </c>
      <c r="I19" s="11">
        <f>'[1]14'!K$8*$E19/100</f>
        <v>0</v>
      </c>
      <c r="J19" s="10">
        <f>'[1]14'!M$8*$E19/100</f>
        <v>0</v>
      </c>
      <c r="K19" s="10">
        <f>'[1]14'!O$8*$E19/100</f>
        <v>0</v>
      </c>
      <c r="L19" s="11">
        <f>'[1]14'!R$8*$E19/100</f>
        <v>0</v>
      </c>
      <c r="M19" s="12">
        <f>'[1]14'!AA$8*$E19/100</f>
        <v>0</v>
      </c>
      <c r="N19" s="13">
        <f>'[1]14'!AI$8*$E19/100</f>
        <v>0</v>
      </c>
      <c r="O19" s="13">
        <f>'[1]14'!AJ$8*$E19/100</f>
        <v>0</v>
      </c>
      <c r="P19" s="10">
        <f>'[1]14'!AP$8*$E19/100</f>
        <v>0</v>
      </c>
      <c r="Q19" s="11">
        <f>'[1]14'!AW$8*$E19/100</f>
        <v>0</v>
      </c>
      <c r="R19" s="11">
        <f>'[1]14'!AX$8*$E19/100</f>
        <v>0</v>
      </c>
    </row>
    <row r="20" spans="3:18" ht="13.5">
      <c r="C20" s="1">
        <v>17012</v>
      </c>
      <c r="D20" t="s">
        <v>41</v>
      </c>
      <c r="E20">
        <v>0.2</v>
      </c>
      <c r="F20" s="10">
        <f>'[1]17'!G$13*$E20/100</f>
        <v>0</v>
      </c>
      <c r="G20" s="11">
        <f>'[1]17'!I$13*$E20/100</f>
        <v>0</v>
      </c>
      <c r="H20" s="11">
        <f>'[1]17'!J$13*$E20/100</f>
        <v>0</v>
      </c>
      <c r="I20" s="11">
        <f>'[1]17'!K$13*$E20/100</f>
        <v>0</v>
      </c>
      <c r="J20" s="10">
        <f>'[1]17'!M$13*$E20/100</f>
        <v>78</v>
      </c>
      <c r="K20" s="10">
        <f>'[1]17'!O$13*$E20/100</f>
        <v>0.044000000000000004</v>
      </c>
      <c r="L20" s="11">
        <f>'[1]17'!R$13*$E20/100</f>
        <v>0</v>
      </c>
      <c r="M20" s="12">
        <f>'[1]17'!AA$13*$E20/100</f>
        <v>0</v>
      </c>
      <c r="N20" s="13">
        <f>'[1]17'!AI$13*$E20/100</f>
        <v>0</v>
      </c>
      <c r="O20" s="13">
        <f>'[1]17'!AJ$13*$E20/100</f>
        <v>0</v>
      </c>
      <c r="P20" s="10">
        <f>'[1]17'!AP$13*$E20/100</f>
        <v>0</v>
      </c>
      <c r="Q20" s="11">
        <f>'[1]17'!AW$13*$E20/100</f>
        <v>0</v>
      </c>
      <c r="R20" s="11">
        <f>'[1]17'!AX$13*$E20/100</f>
        <v>0.19820000000000002</v>
      </c>
    </row>
    <row r="21" spans="3:18" ht="13.5">
      <c r="C21" s="1">
        <v>17065</v>
      </c>
      <c r="D21" t="s">
        <v>42</v>
      </c>
      <c r="E21">
        <v>0.02</v>
      </c>
      <c r="F21" s="10">
        <f>'[1]17'!G$67*$E21/100</f>
        <v>0.0742</v>
      </c>
      <c r="G21" s="11">
        <f>'[1]17'!I$67*$E21/100</f>
        <v>0.00212</v>
      </c>
      <c r="H21" s="11">
        <f>'[1]17'!J$67*$E21/100</f>
        <v>0.0012400000000000002</v>
      </c>
      <c r="I21" s="11">
        <f>'[1]17'!K$67*$E21/100</f>
        <v>0.013659999999999999</v>
      </c>
      <c r="J21" s="10">
        <f>'[1]17'!M$67*$E21/100</f>
        <v>0.007000000000000001</v>
      </c>
      <c r="K21" s="10">
        <f>'[1]17'!O$67*$E21/100</f>
        <v>0.066</v>
      </c>
      <c r="L21" s="11">
        <f>'[1]17'!R$67*$E21/100</f>
        <v>0.00274</v>
      </c>
      <c r="M21" s="12">
        <f>'[1]17'!AA$67*$E21/100</f>
        <v>0.0014000000000000002</v>
      </c>
      <c r="N21" s="13">
        <f>'[1]17'!AI$67*$E21/100</f>
        <v>1.1999999999999999E-05</v>
      </c>
      <c r="O21" s="13">
        <f>'[1]17'!AJ$67*$E21/100</f>
        <v>3.6E-05</v>
      </c>
      <c r="P21" s="10">
        <f>'[1]17'!AP$67*$E21/100</f>
        <v>0.0002</v>
      </c>
      <c r="Q21" s="11">
        <f>'[1]17'!AW$67*$E21/100</f>
        <v>0</v>
      </c>
      <c r="R21" s="11">
        <f>'[1]17'!AX$67*$E21/100</f>
        <v>2E-05</v>
      </c>
    </row>
    <row r="22" spans="3:18" ht="13.5">
      <c r="C22" s="1">
        <v>13040</v>
      </c>
      <c r="D22" t="s">
        <v>43</v>
      </c>
      <c r="E22">
        <v>10</v>
      </c>
      <c r="F22" s="10">
        <f>'[1]13'!G$41*$E22/100</f>
        <v>33.9</v>
      </c>
      <c r="G22" s="11">
        <f>'[1]13'!I$41*$E22/100</f>
        <v>2.27</v>
      </c>
      <c r="H22" s="11">
        <f>'[1]13'!J$41*$E22/100</f>
        <v>2.6</v>
      </c>
      <c r="I22" s="11">
        <f>'[1]13'!K$41*$E22/100</f>
        <v>0.13</v>
      </c>
      <c r="J22" s="10">
        <f>'[1]13'!M$41*$E22/100</f>
        <v>110</v>
      </c>
      <c r="K22" s="10">
        <f>'[1]13'!O$41*$E22/100</f>
        <v>63</v>
      </c>
      <c r="L22" s="11">
        <f>'[1]13'!R$41*$E22/100</f>
        <v>0.03</v>
      </c>
      <c r="M22" s="12">
        <f>'[1]13'!AA$41*$E22/100</f>
        <v>26</v>
      </c>
      <c r="N22" s="13">
        <f>'[1]13'!AI$41*$E22/100</f>
        <v>0.003</v>
      </c>
      <c r="O22" s="13">
        <f>'[1]13'!AJ$41*$E22/100</f>
        <v>0.038</v>
      </c>
      <c r="P22" s="10">
        <f>'[1]13'!AP$41*$E22/100</f>
        <v>0</v>
      </c>
      <c r="Q22" s="11">
        <f>'[1]13'!AW$41*$E22/100</f>
        <v>0</v>
      </c>
      <c r="R22" s="11">
        <f>'[1]13'!AX$41*$E22/100</f>
        <v>0.28</v>
      </c>
    </row>
    <row r="23" spans="3:18" ht="13.5">
      <c r="C23" s="1">
        <v>6312</v>
      </c>
      <c r="D23" t="s">
        <v>44</v>
      </c>
      <c r="E23">
        <v>13</v>
      </c>
      <c r="F23" s="10">
        <f>'[1]6'!G$334*$E23/100</f>
        <v>1.56</v>
      </c>
      <c r="G23" s="11">
        <f>'[1]6'!I$334*$E23/100</f>
        <v>0.078</v>
      </c>
      <c r="H23" s="11">
        <f>'[1]6'!J$334*$E23/100</f>
        <v>0.013000000000000001</v>
      </c>
      <c r="I23" s="11">
        <f>'[1]6'!K$334*$E23/100</f>
        <v>0.364</v>
      </c>
      <c r="J23" s="10">
        <f>'[1]6'!M$334*$E23/100</f>
        <v>0.26</v>
      </c>
      <c r="K23" s="10">
        <f>'[1]6'!O$334*$E23/100</f>
        <v>2.47</v>
      </c>
      <c r="L23" s="11">
        <f>'[1]6'!R$334*$E23/100</f>
        <v>0.039</v>
      </c>
      <c r="M23" s="12">
        <f>'[1]6'!AA$334*$E23/100</f>
        <v>2.6</v>
      </c>
      <c r="N23" s="13">
        <f>'[1]6'!AI$334*$E23/100</f>
        <v>0.006500000000000001</v>
      </c>
      <c r="O23" s="13">
        <f>'[1]6'!AJ$334*$E23/100</f>
        <v>0.0039000000000000003</v>
      </c>
      <c r="P23" s="10">
        <f>'[1]6'!AP$334*$E23/100</f>
        <v>0.65</v>
      </c>
      <c r="Q23" s="11">
        <f>'[1]6'!AW$334*$E23/100</f>
        <v>0.14300000000000002</v>
      </c>
      <c r="R23" s="11">
        <f>'[1]6'!AX$334*$E23/100</f>
        <v>0</v>
      </c>
    </row>
    <row r="24" spans="3:18" ht="13.5">
      <c r="C24" s="1">
        <v>7155</v>
      </c>
      <c r="D24" t="s">
        <v>45</v>
      </c>
      <c r="E24">
        <v>10</v>
      </c>
      <c r="F24" s="10">
        <f>'[1]7'!G$169*$E24/100</f>
        <v>5.4</v>
      </c>
      <c r="G24" s="11">
        <f>'[1]7'!I$169*$E24/100</f>
        <v>0.09</v>
      </c>
      <c r="H24" s="11">
        <f>'[1]7'!J$169*$E24/100</f>
        <v>0.07</v>
      </c>
      <c r="I24" s="11">
        <f>'[1]7'!K$169*$E24/100</f>
        <v>1.25</v>
      </c>
      <c r="J24" s="10">
        <f>'[1]7'!M$169*$E24/100</f>
        <v>0.4</v>
      </c>
      <c r="K24" s="10">
        <f>'[1]7'!O$169*$E24/100</f>
        <v>6.7</v>
      </c>
      <c r="L24" s="11">
        <f>'[1]7'!R$169*$E24/100</f>
        <v>0.02</v>
      </c>
      <c r="M24" s="12">
        <f>'[1]7'!AA$169*$E24/100</f>
        <v>0.2</v>
      </c>
      <c r="N24" s="13">
        <f>'[1]7'!AI$169*$E24/100</f>
        <v>0.007000000000000001</v>
      </c>
      <c r="O24" s="13">
        <f>'[1]7'!AJ$169*$E24/100</f>
        <v>0.007000000000000001</v>
      </c>
      <c r="P24" s="10">
        <f>'[1]7'!AP$169*$E24/100</f>
        <v>10</v>
      </c>
      <c r="Q24" s="11">
        <f>'[1]7'!AW$169*$E24/100</f>
        <v>0.49</v>
      </c>
      <c r="R24" s="11">
        <f>'[1]7'!AX$169*$E24/100</f>
        <v>0</v>
      </c>
    </row>
    <row r="25" spans="4:18" ht="13.5">
      <c r="D25" t="s">
        <v>46</v>
      </c>
      <c r="E25">
        <f>SUM(E13:E24)</f>
        <v>137.22</v>
      </c>
      <c r="F25" s="10">
        <f aca="true" t="shared" si="1" ref="F25:R25">SUM(F13:F24)</f>
        <v>231.18420000000003</v>
      </c>
      <c r="G25" s="11">
        <f t="shared" si="1"/>
        <v>16.224120000000003</v>
      </c>
      <c r="H25" s="11">
        <f t="shared" si="1"/>
        <v>15.472239999999998</v>
      </c>
      <c r="I25" s="11">
        <f t="shared" si="1"/>
        <v>4.82466</v>
      </c>
      <c r="J25" s="10">
        <f t="shared" si="1"/>
        <v>308.61699999999996</v>
      </c>
      <c r="K25" s="10">
        <f t="shared" si="1"/>
        <v>100.79</v>
      </c>
      <c r="L25" s="11">
        <f t="shared" si="1"/>
        <v>0.7447400000000001</v>
      </c>
      <c r="M25" s="12">
        <f t="shared" si="1"/>
        <v>68.0714</v>
      </c>
      <c r="N25" s="13">
        <f t="shared" si="1"/>
        <v>0.08881200000000002</v>
      </c>
      <c r="O25" s="13">
        <f t="shared" si="1"/>
        <v>0.219336</v>
      </c>
      <c r="P25" s="10">
        <f t="shared" si="1"/>
        <v>13.7902</v>
      </c>
      <c r="Q25" s="11">
        <f t="shared" si="1"/>
        <v>1.17</v>
      </c>
      <c r="R25" s="11">
        <f t="shared" si="1"/>
        <v>0.7392200000000001</v>
      </c>
    </row>
    <row r="26" spans="2:18" ht="13.5">
      <c r="B26" s="1" t="s">
        <v>47</v>
      </c>
      <c r="C26" s="1">
        <v>6072</v>
      </c>
      <c r="D26" t="s">
        <v>48</v>
      </c>
      <c r="E26">
        <v>20</v>
      </c>
      <c r="F26" s="10">
        <f>'[1]6'!G$77*$E26/100</f>
        <v>4.6</v>
      </c>
      <c r="G26" s="11">
        <f>'[1]6'!I$77*$E26/100</f>
        <v>0.44</v>
      </c>
      <c r="H26" s="11">
        <f>'[1]6'!J$77*$E26/100</f>
        <v>0.02</v>
      </c>
      <c r="I26" s="11">
        <f>'[1]6'!K$77*$E26/100</f>
        <v>0.96</v>
      </c>
      <c r="J26" s="10">
        <f>'[1]6'!M$77*$E26/100</f>
        <v>7.2</v>
      </c>
      <c r="K26" s="10">
        <f>'[1]6'!O$77*$E26/100</f>
        <v>42</v>
      </c>
      <c r="L26" s="11">
        <f>'[1]6'!R$77*$E26/100</f>
        <v>0.42</v>
      </c>
      <c r="M26" s="12">
        <f>'[1]6'!AA$77*$E26/100</f>
        <v>22</v>
      </c>
      <c r="N26" s="13">
        <f>'[1]6'!AI$77*$E26/100</f>
        <v>0.016</v>
      </c>
      <c r="O26" s="13">
        <f>'[1]6'!AJ$77*$E26/100</f>
        <v>0.03</v>
      </c>
      <c r="P26" s="10">
        <f>'[1]6'!AP$77*$E26/100</f>
        <v>11</v>
      </c>
      <c r="Q26" s="11">
        <f>'[1]6'!AW$77*$E26/100</f>
        <v>0.6</v>
      </c>
      <c r="R26" s="11">
        <f>'[1]6'!AX$77*$E26/100</f>
        <v>0.02</v>
      </c>
    </row>
    <row r="27" spans="3:18" ht="13.5">
      <c r="C27" s="1">
        <v>8025</v>
      </c>
      <c r="D27" t="s">
        <v>49</v>
      </c>
      <c r="E27">
        <v>10</v>
      </c>
      <c r="F27" s="10">
        <f>'[1]8'!G$27*$E27/100</f>
        <v>2.4</v>
      </c>
      <c r="G27" s="11">
        <f>'[1]8'!I$27*$E27/100</f>
        <v>0.36</v>
      </c>
      <c r="H27" s="11">
        <f>'[1]8'!J$27*$E27/100</f>
        <v>0.05</v>
      </c>
      <c r="I27" s="11">
        <f>'[1]8'!K$27*$E27/100</f>
        <v>0.74</v>
      </c>
      <c r="J27" s="10">
        <f>'[1]8'!M$27*$E27/100</f>
        <v>0.2</v>
      </c>
      <c r="K27" s="10">
        <f>'[1]8'!O$27*$E27/100</f>
        <v>0.1</v>
      </c>
      <c r="L27" s="11">
        <f>'[1]8'!R$27*$E27/100</f>
        <v>0.03</v>
      </c>
      <c r="M27" s="12">
        <f>'[1]8'!AA$27*$E27/100</f>
        <v>0</v>
      </c>
      <c r="N27" s="13">
        <f>'[1]8'!AI$27*$E27/100</f>
        <v>0.014000000000000002</v>
      </c>
      <c r="O27" s="13">
        <f>'[1]8'!AJ$27*$E27/100</f>
        <v>0.028000000000000004</v>
      </c>
      <c r="P27" s="10">
        <f>'[1]8'!AP$27*$E27/100</f>
        <v>0</v>
      </c>
      <c r="Q27" s="11">
        <f>'[1]8'!AW$27*$E27/100</f>
        <v>0.43</v>
      </c>
      <c r="R27" s="11">
        <f>'[1]8'!AX$27*$E27/100</f>
        <v>0</v>
      </c>
    </row>
    <row r="28" spans="3:18" ht="13.5">
      <c r="C28" s="1">
        <v>8006</v>
      </c>
      <c r="D28" t="s">
        <v>50</v>
      </c>
      <c r="E28">
        <v>1</v>
      </c>
      <c r="F28" s="10">
        <f>'[1]8'!G$7*$E28/100</f>
        <v>1.67</v>
      </c>
      <c r="G28" s="11">
        <f>'[1]8'!I$7*$E28/100</f>
        <v>0.079</v>
      </c>
      <c r="H28" s="11">
        <f>'[1]8'!J$7*$E28/100</f>
        <v>0.021</v>
      </c>
      <c r="I28" s="11">
        <f>'[1]8'!K$7*$E28/100</f>
        <v>0.711</v>
      </c>
      <c r="J28" s="10">
        <f>'[1]8'!M$7*$E28/100</f>
        <v>0.59</v>
      </c>
      <c r="K28" s="10">
        <f>'[1]8'!O$7*$E28/100</f>
        <v>3.1</v>
      </c>
      <c r="L28" s="11">
        <f>'[1]8'!R$7*$E28/100</f>
        <v>0.35200000000000004</v>
      </c>
      <c r="M28" s="12">
        <f>'[1]8'!AA$7*$E28/100</f>
        <v>0</v>
      </c>
      <c r="N28" s="13">
        <f>'[1]8'!AI$7*$E28/100</f>
        <v>0.0019</v>
      </c>
      <c r="O28" s="13">
        <f>'[1]8'!AJ$7*$E28/100</f>
        <v>0.0087</v>
      </c>
      <c r="P28" s="10">
        <f>'[1]8'!AP$7*$E28/100</f>
        <v>0.05</v>
      </c>
      <c r="Q28" s="11">
        <f>'[1]8'!AW$7*$E28/100</f>
        <v>0.574</v>
      </c>
      <c r="R28" s="11">
        <f>'[1]8'!AX$7*$E28/100</f>
        <v>0.001</v>
      </c>
    </row>
    <row r="29" spans="3:18" ht="13.5">
      <c r="C29" s="1">
        <v>2039</v>
      </c>
      <c r="D29" t="s">
        <v>51</v>
      </c>
      <c r="E29">
        <v>10</v>
      </c>
      <c r="F29" s="10">
        <f>'[1]2'!G$40*$E29/100</f>
        <v>34.5</v>
      </c>
      <c r="G29" s="11">
        <f>'[1]2'!I$40*$E29/100</f>
        <v>0.02</v>
      </c>
      <c r="H29" s="11">
        <f>'[1]2'!J$40*$E29/100</f>
        <v>0.04</v>
      </c>
      <c r="I29" s="11">
        <f>'[1]2'!K$40*$E29/100</f>
        <v>8.46</v>
      </c>
      <c r="J29" s="10">
        <f>'[1]2'!M$40*$E29/100</f>
        <v>1.1</v>
      </c>
      <c r="K29" s="10">
        <f>'[1]2'!O$40*$E29/100</f>
        <v>2.3</v>
      </c>
      <c r="L29" s="11">
        <f>'[1]2'!R$40*$E29/100</f>
        <v>0.09</v>
      </c>
      <c r="M29" s="12">
        <f>'[1]2'!AA$40*$E29/100</f>
        <v>0</v>
      </c>
      <c r="N29" s="13">
        <f>'[1]2'!AI$40*$E29/100</f>
        <v>0</v>
      </c>
      <c r="O29" s="13">
        <f>'[1]2'!AJ$40*$E29/100</f>
        <v>0</v>
      </c>
      <c r="P29" s="10">
        <f>'[1]2'!AP$40*$E29/100</f>
        <v>0</v>
      </c>
      <c r="Q29" s="11">
        <f>'[1]2'!AW$40*$E29/100</f>
        <v>0.37</v>
      </c>
      <c r="R29" s="11">
        <f>'[1]2'!AX$40*$E29/100</f>
        <v>0</v>
      </c>
    </row>
    <row r="30" spans="3:18" ht="13.5">
      <c r="C30" s="1">
        <v>6249</v>
      </c>
      <c r="D30" t="s">
        <v>52</v>
      </c>
      <c r="E30">
        <v>5</v>
      </c>
      <c r="F30" s="10">
        <f>'[1]6'!G$266*$E30/100</f>
        <v>1.35</v>
      </c>
      <c r="G30" s="11">
        <f>'[1]6'!I$266*$E30/100</f>
        <v>0.04</v>
      </c>
      <c r="H30" s="11">
        <f>'[1]6'!J$266*$E30/100</f>
        <v>0.01</v>
      </c>
      <c r="I30" s="11">
        <f>'[1]6'!K$266*$E30/100</f>
        <v>0.33</v>
      </c>
      <c r="J30" s="10">
        <f>'[1]6'!M$266*$E30/100</f>
        <v>0</v>
      </c>
      <c r="K30" s="10">
        <f>'[1]6'!O$266*$E30/100</f>
        <v>0.4</v>
      </c>
      <c r="L30" s="11">
        <f>'[1]6'!R$266*$E30/100</f>
        <v>0.015</v>
      </c>
      <c r="M30" s="12">
        <f>'[1]6'!AA$266*$E30/100</f>
        <v>0.85</v>
      </c>
      <c r="N30" s="13">
        <f>'[1]6'!AI$266*$E30/100</f>
        <v>0.002</v>
      </c>
      <c r="O30" s="13">
        <f>'[1]6'!AJ$266*$E30/100</f>
        <v>0.0015</v>
      </c>
      <c r="P30" s="10">
        <f>'[1]6'!AP$266*$E30/100</f>
        <v>7.5</v>
      </c>
      <c r="Q30" s="11">
        <f>'[1]6'!AW$266*$E30/100</f>
        <v>0.065</v>
      </c>
      <c r="R30" s="11">
        <f>'[1]6'!AX$266*$E30/100</f>
        <v>0</v>
      </c>
    </row>
    <row r="31" spans="3:18" ht="13.5">
      <c r="C31" s="1">
        <v>6247</v>
      </c>
      <c r="D31" t="s">
        <v>53</v>
      </c>
      <c r="E31">
        <v>5</v>
      </c>
      <c r="F31" s="10">
        <f>'[1]6'!G$264*$E31/100</f>
        <v>1.5</v>
      </c>
      <c r="G31" s="11">
        <f>'[1]6'!I$264*$E31/100</f>
        <v>0.05</v>
      </c>
      <c r="H31" s="11">
        <f>'[1]6'!J$264*$E31/100</f>
        <v>0.01</v>
      </c>
      <c r="I31" s="11">
        <f>'[1]6'!K$264*$E31/100</f>
        <v>0.36</v>
      </c>
      <c r="J31" s="10">
        <f>'[1]6'!M$264*$E31/100</f>
        <v>0</v>
      </c>
      <c r="K31" s="10">
        <f>'[1]6'!O$264*$E31/100</f>
        <v>0.35</v>
      </c>
      <c r="L31" s="11">
        <f>'[1]6'!R$264*$E31/100</f>
        <v>0.02</v>
      </c>
      <c r="M31" s="12">
        <f>'[1]6'!AA$264*$E31/100</f>
        <v>4.4</v>
      </c>
      <c r="N31" s="13">
        <f>'[1]6'!AI$264*$E31/100</f>
        <v>0.003</v>
      </c>
      <c r="O31" s="13">
        <f>'[1]6'!AJ$264*$E31/100</f>
        <v>0.007000000000000001</v>
      </c>
      <c r="P31" s="10">
        <f>'[1]6'!AP$264*$E31/100</f>
        <v>8.5</v>
      </c>
      <c r="Q31" s="11">
        <f>'[1]6'!AW$264*$E31/100</f>
        <v>0.08</v>
      </c>
      <c r="R31" s="11">
        <f>'[1]6'!AX$264*$E31/100</f>
        <v>0</v>
      </c>
    </row>
    <row r="32" spans="3:18" ht="13.5">
      <c r="C32" s="1">
        <v>10325</v>
      </c>
      <c r="D32" t="s">
        <v>54</v>
      </c>
      <c r="E32">
        <v>2</v>
      </c>
      <c r="F32" s="10">
        <f>'[1]10'!G$350*$E32/100</f>
        <v>6.24</v>
      </c>
      <c r="G32" s="11">
        <f>'[1]10'!I$350*$E32/100</f>
        <v>1.298</v>
      </c>
      <c r="H32" s="11">
        <f>'[1]10'!J$350*$E32/100</f>
        <v>0.08</v>
      </c>
      <c r="I32" s="11">
        <f>'[1]10'!K$350*$E32/100</f>
        <v>0.002</v>
      </c>
      <c r="J32" s="10">
        <f>'[1]10'!M$350*$E32/100</f>
        <v>24</v>
      </c>
      <c r="K32" s="10">
        <f>'[1]10'!O$350*$E32/100</f>
        <v>40</v>
      </c>
      <c r="L32" s="11">
        <f>'[1]10'!R$350*$E32/100</f>
        <v>0.064</v>
      </c>
      <c r="M32" s="12">
        <f>'[1]10'!AA$350*$E32/100</f>
        <v>0</v>
      </c>
      <c r="N32" s="13">
        <f>'[1]10'!AI$350*$E32/100</f>
        <v>0.0034000000000000002</v>
      </c>
      <c r="O32" s="13">
        <f>'[1]10'!AJ$350*$E32/100</f>
        <v>0.003</v>
      </c>
      <c r="P32" s="10">
        <f>'[1]10'!AP$350*$E32/100</f>
        <v>0</v>
      </c>
      <c r="Q32" s="11">
        <f>'[1]10'!AW$350*$E32/100</f>
        <v>0</v>
      </c>
      <c r="R32" s="11">
        <f>'[1]10'!AX$350*$E32/100</f>
        <v>0.06</v>
      </c>
    </row>
    <row r="33" spans="3:18" ht="13.5">
      <c r="C33" s="1">
        <v>6103</v>
      </c>
      <c r="D33" t="s">
        <v>35</v>
      </c>
      <c r="E33">
        <v>0.5</v>
      </c>
      <c r="F33" s="10">
        <f>'[1]6'!G$111*$E33/100</f>
        <v>0.15</v>
      </c>
      <c r="G33" s="11">
        <f>'[1]6'!I$111*$E33/100</f>
        <v>0.0045000000000000005</v>
      </c>
      <c r="H33" s="11">
        <f>'[1]6'!J$111*$E33/100</f>
        <v>0.0015</v>
      </c>
      <c r="I33" s="11">
        <f>'[1]6'!K$111*$E33/100</f>
        <v>0.033</v>
      </c>
      <c r="J33" s="10">
        <f>'[1]6'!M$111*$E33/100</f>
        <v>0.03</v>
      </c>
      <c r="K33" s="10">
        <f>'[1]6'!O$111*$E33/100</f>
        <v>0.06</v>
      </c>
      <c r="L33" s="11">
        <f>'[1]6'!R$111*$E33/100</f>
        <v>0.0025</v>
      </c>
      <c r="M33" s="12">
        <f>'[1]6'!AA$111*$E33/100</f>
        <v>0</v>
      </c>
      <c r="N33" s="13">
        <f>'[1]6'!AI$111*$E33/100</f>
        <v>0.00015</v>
      </c>
      <c r="O33" s="13">
        <f>'[1]6'!AJ$111*$E33/100</f>
        <v>0.0001</v>
      </c>
      <c r="P33" s="10">
        <f>'[1]6'!AP$111*$E33/100</f>
        <v>0.01</v>
      </c>
      <c r="Q33" s="11">
        <f>'[1]6'!AW$111*$E33/100</f>
        <v>0.0105</v>
      </c>
      <c r="R33" s="11">
        <f>'[1]6'!AX$111*$E33/100</f>
        <v>0</v>
      </c>
    </row>
    <row r="34" spans="3:18" ht="13.5">
      <c r="C34" s="1">
        <v>5018</v>
      </c>
      <c r="D34" t="s">
        <v>55</v>
      </c>
      <c r="E34">
        <v>0.5</v>
      </c>
      <c r="F34" s="10">
        <f>'[1]5'!G$21*$E34/100</f>
        <v>2.995</v>
      </c>
      <c r="G34" s="11">
        <f>'[1]5'!I$21*$E34/100</f>
        <v>0.1015</v>
      </c>
      <c r="H34" s="11">
        <f>'[1]5'!J$21*$E34/100</f>
        <v>0.271</v>
      </c>
      <c r="I34" s="11">
        <f>'[1]5'!K$21*$E34/100</f>
        <v>0.0925</v>
      </c>
      <c r="J34" s="10">
        <f>'[1]5'!M$21*$E34/100</f>
        <v>0.01</v>
      </c>
      <c r="K34" s="10">
        <f>'[1]5'!O$21*$E34/100</f>
        <v>6</v>
      </c>
      <c r="L34" s="11">
        <f>'[1]5'!R$21*$E34/100</f>
        <v>0.0495</v>
      </c>
      <c r="M34" s="12">
        <f>'[1]5'!AA$21*$E34/100</f>
        <v>0.005</v>
      </c>
      <c r="N34" s="13">
        <f>'[1]5'!AI$21*$E34/100</f>
        <v>0.00245</v>
      </c>
      <c r="O34" s="13">
        <f>'[1]5'!AJ$21*$E34/100</f>
        <v>0.00115</v>
      </c>
      <c r="P34" s="10">
        <f>'[1]5'!AP$21*$E34/100</f>
        <v>0</v>
      </c>
      <c r="Q34" s="11">
        <f>'[1]5'!AW$21*$E34/100</f>
        <v>0.063</v>
      </c>
      <c r="R34" s="11">
        <f>'[1]5'!AX$21*$E34/100</f>
        <v>0</v>
      </c>
    </row>
    <row r="35" spans="3:18" ht="13.5">
      <c r="C35" s="1">
        <v>16001</v>
      </c>
      <c r="D35" t="s">
        <v>56</v>
      </c>
      <c r="E35">
        <v>2</v>
      </c>
      <c r="F35" s="10">
        <f>'[1]16'!G$2*$E35/100</f>
        <v>2.18</v>
      </c>
      <c r="G35" s="11">
        <f>'[1]16'!I$2*$E35/100</f>
        <v>0.008</v>
      </c>
      <c r="H35" s="11">
        <f>'[1]16'!J$2*$E35/100</f>
        <v>0</v>
      </c>
      <c r="I35" s="11">
        <f>'[1]16'!K$2*$E35/100</f>
        <v>0.098</v>
      </c>
      <c r="J35" s="10">
        <f>'[1]16'!M$2*$E35/100</f>
        <v>0.04</v>
      </c>
      <c r="K35" s="10">
        <f>'[1]16'!O$2*$E35/100</f>
        <v>0.06</v>
      </c>
      <c r="L35" s="11">
        <f>'[1]16'!R$2*$E35/100</f>
        <v>0</v>
      </c>
      <c r="M35" s="12">
        <f>'[1]16'!AA$2*$E35/100</f>
        <v>0</v>
      </c>
      <c r="N35" s="13">
        <f>'[1]16'!AI$2*$E35/100</f>
        <v>0</v>
      </c>
      <c r="O35" s="13">
        <f>'[1]16'!AJ$2*$E35/100</f>
        <v>0</v>
      </c>
      <c r="P35" s="10">
        <f>'[1]16'!AP$2*$E35/100</f>
        <v>0</v>
      </c>
      <c r="Q35" s="11">
        <f>'[1]16'!AW$2*$E35/100</f>
        <v>0</v>
      </c>
      <c r="R35" s="11">
        <f>'[1]16'!AX$2*$E35/100</f>
        <v>0</v>
      </c>
    </row>
    <row r="36" spans="3:18" ht="13.5">
      <c r="C36" s="1">
        <v>17015</v>
      </c>
      <c r="D36" t="s">
        <v>57</v>
      </c>
      <c r="E36">
        <v>4</v>
      </c>
      <c r="F36" s="10">
        <f>'[1]17'!G$17*$E36/100</f>
        <v>1</v>
      </c>
      <c r="G36" s="11">
        <f>'[1]17'!I$17*$E36/100</f>
        <v>0.004</v>
      </c>
      <c r="H36" s="11">
        <f>'[1]17'!J$17*$E36/100</f>
        <v>0</v>
      </c>
      <c r="I36" s="11">
        <f>'[1]17'!K$17*$E36/100</f>
        <v>0.096</v>
      </c>
      <c r="J36" s="10">
        <f>'[1]17'!M$17*$E36/100</f>
        <v>0.24</v>
      </c>
      <c r="K36" s="10">
        <f>'[1]17'!O$17*$E36/100</f>
        <v>0.08</v>
      </c>
      <c r="L36" s="11">
        <f>'[1]17'!R$17*$E36/100</f>
        <v>0</v>
      </c>
      <c r="M36" s="12">
        <f>'[1]17'!AA$17*$E36/100</f>
        <v>0</v>
      </c>
      <c r="N36" s="13">
        <f>'[1]17'!AI$17*$E36/100</f>
        <v>0.0004</v>
      </c>
      <c r="O36" s="13">
        <f>'[1]17'!AJ$17*$E36/100</f>
        <v>0.0004</v>
      </c>
      <c r="P36" s="10">
        <f>'[1]17'!AP$17*$E36/100</f>
        <v>0</v>
      </c>
      <c r="Q36" s="11">
        <f>'[1]17'!AW$17*$E36/100</f>
        <v>0</v>
      </c>
      <c r="R36" s="11">
        <f>'[1]17'!AX$17*$E36/100</f>
        <v>0</v>
      </c>
    </row>
    <row r="37" spans="3:18" ht="13.5">
      <c r="C37" s="1">
        <v>17007</v>
      </c>
      <c r="D37" t="s">
        <v>31</v>
      </c>
      <c r="E37">
        <v>5</v>
      </c>
      <c r="F37" s="10">
        <f>'[1]17'!G$8*$E37/100</f>
        <v>3.55</v>
      </c>
      <c r="G37" s="11">
        <f>'[1]17'!I$8*$E37/100</f>
        <v>0.385</v>
      </c>
      <c r="H37" s="11">
        <f>'[1]17'!J$8*$E37/100</f>
        <v>0</v>
      </c>
      <c r="I37" s="11">
        <f>'[1]17'!K$8*$E37/100</f>
        <v>0.505</v>
      </c>
      <c r="J37" s="10">
        <f>'[1]17'!M$8*$E37/100</f>
        <v>285</v>
      </c>
      <c r="K37" s="10">
        <f>'[1]17'!O$8*$E37/100</f>
        <v>1.45</v>
      </c>
      <c r="L37" s="11">
        <f>'[1]17'!R$8*$E37/100</f>
        <v>0.085</v>
      </c>
      <c r="M37" s="12">
        <f>'[1]17'!AA$8*$E37/100</f>
        <v>0</v>
      </c>
      <c r="N37" s="13">
        <f>'[1]17'!AI$8*$E37/100</f>
        <v>0.0025</v>
      </c>
      <c r="O37" s="13">
        <f>'[1]17'!AJ$8*$E37/100</f>
        <v>0.0085</v>
      </c>
      <c r="P37" s="10">
        <f>'[1]17'!AP$8*$E37/100</f>
        <v>0</v>
      </c>
      <c r="Q37" s="11">
        <f>'[1]17'!AW$8*$E37/100</f>
        <v>0</v>
      </c>
      <c r="R37" s="11">
        <f>'[1]17'!AX$8*$E37/100</f>
        <v>0.725</v>
      </c>
    </row>
    <row r="38" spans="3:18" ht="13.5">
      <c r="C38" s="1">
        <v>14002</v>
      </c>
      <c r="D38" t="s">
        <v>30</v>
      </c>
      <c r="E38">
        <v>3</v>
      </c>
      <c r="F38" s="10">
        <f>'[1]14'!G$3*$E38/100</f>
        <v>27.63</v>
      </c>
      <c r="G38" s="11">
        <f>'[1]14'!I$3*$E38/100</f>
        <v>0</v>
      </c>
      <c r="H38" s="11">
        <f>'[1]14'!J$3*$E38/100</f>
        <v>3</v>
      </c>
      <c r="I38" s="11">
        <f>'[1]14'!K$3*$E38/100</f>
        <v>0</v>
      </c>
      <c r="J38" s="10">
        <f>'[1]14'!M$3*$E38/100</f>
        <v>0</v>
      </c>
      <c r="K38" s="10">
        <f>'[1]14'!O$3*$E38/100</f>
        <v>0.03</v>
      </c>
      <c r="L38" s="11">
        <f>'[1]14'!R$3*$E38/100</f>
        <v>0.0030000000000000005</v>
      </c>
      <c r="M38" s="12">
        <f>'[1]14'!AA$3*$E38/100</f>
        <v>0</v>
      </c>
      <c r="N38" s="13">
        <f>'[1]14'!AI$3*$E38/100</f>
        <v>0</v>
      </c>
      <c r="O38" s="13">
        <f>'[1]14'!AJ$3*$E38/100</f>
        <v>0</v>
      </c>
      <c r="P38" s="10">
        <f>'[1]14'!AP$3*$E38/100</f>
        <v>0</v>
      </c>
      <c r="Q38" s="11">
        <f>'[1]14'!AW$3*$E38/100</f>
        <v>0</v>
      </c>
      <c r="R38" s="11">
        <f>'[1]14'!AX$3*$E38/100</f>
        <v>0</v>
      </c>
    </row>
    <row r="39" spans="3:18" ht="13.5">
      <c r="C39" s="1">
        <v>17046</v>
      </c>
      <c r="D39" t="s">
        <v>58</v>
      </c>
      <c r="E39">
        <v>0.4</v>
      </c>
      <c r="F39" s="10">
        <f>'[1]17'!G$48*$E39/100</f>
        <v>0.7440000000000001</v>
      </c>
      <c r="G39" s="11">
        <f>'[1]17'!I$48*$E39/100</f>
        <v>0.0524</v>
      </c>
      <c r="H39" s="11">
        <f>'[1]17'!J$48*$E39/100</f>
        <v>0.022000000000000002</v>
      </c>
      <c r="I39" s="11">
        <f>'[1]17'!K$48*$E39/100</f>
        <v>0.08440000000000002</v>
      </c>
      <c r="J39" s="10">
        <f>'[1]17'!M$48*$E39/100</f>
        <v>20.4</v>
      </c>
      <c r="K39" s="10">
        <f>'[1]17'!O$48*$E39/100</f>
        <v>0.52</v>
      </c>
      <c r="L39" s="11">
        <f>'[1]17'!R$48*$E39/100</f>
        <v>0.0172</v>
      </c>
      <c r="M39" s="12">
        <f>'[1]17'!AA$48*$E39/100</f>
        <v>0</v>
      </c>
      <c r="N39" s="13">
        <f>'[1]17'!AI$48*$E39/100</f>
        <v>0.00012</v>
      </c>
      <c r="O39" s="13">
        <f>'[1]17'!AJ$48*$E39/100</f>
        <v>0.0004000000000000001</v>
      </c>
      <c r="P39" s="10">
        <f>'[1]17'!AP$48*$E39/100</f>
        <v>0</v>
      </c>
      <c r="Q39" s="11">
        <f>'[1]17'!AW$48*$E39/100</f>
        <v>0.016399999999999998</v>
      </c>
      <c r="R39" s="11">
        <f>'[1]17'!AX$48*$E39/100</f>
        <v>0.052000000000000005</v>
      </c>
    </row>
    <row r="40" spans="4:18" ht="13.5">
      <c r="D40" t="s">
        <v>59</v>
      </c>
      <c r="E40">
        <f>SUM(E26:E39)</f>
        <v>68.4</v>
      </c>
      <c r="F40" s="10">
        <f aca="true" t="shared" si="2" ref="F40:R40">SUM(F26:F39)</f>
        <v>90.509</v>
      </c>
      <c r="G40" s="11">
        <f t="shared" si="2"/>
        <v>2.8424</v>
      </c>
      <c r="H40" s="11">
        <f t="shared" si="2"/>
        <v>3.5254999999999996</v>
      </c>
      <c r="I40" s="11">
        <f t="shared" si="2"/>
        <v>12.471900000000002</v>
      </c>
      <c r="J40" s="10">
        <f t="shared" si="2"/>
        <v>338.81</v>
      </c>
      <c r="K40" s="10">
        <f t="shared" si="2"/>
        <v>96.45</v>
      </c>
      <c r="L40" s="11">
        <f t="shared" si="2"/>
        <v>1.1482</v>
      </c>
      <c r="M40" s="12">
        <f t="shared" si="2"/>
        <v>27.255</v>
      </c>
      <c r="N40" s="13">
        <f t="shared" si="2"/>
        <v>0.04592000000000001</v>
      </c>
      <c r="O40" s="13">
        <f t="shared" si="2"/>
        <v>0.08875000000000001</v>
      </c>
      <c r="P40" s="10">
        <f t="shared" si="2"/>
        <v>27.060000000000002</v>
      </c>
      <c r="Q40" s="11">
        <f t="shared" si="2"/>
        <v>2.2089000000000003</v>
      </c>
      <c r="R40" s="11">
        <f t="shared" si="2"/>
        <v>0.858</v>
      </c>
    </row>
    <row r="41" spans="2:18" ht="13.5">
      <c r="B41" s="1" t="s">
        <v>60</v>
      </c>
      <c r="C41" s="1">
        <v>6130</v>
      </c>
      <c r="D41" t="s">
        <v>61</v>
      </c>
      <c r="E41">
        <v>25</v>
      </c>
      <c r="F41" s="10">
        <f>'[1]6'!G$139*$E41/100</f>
        <v>6.25</v>
      </c>
      <c r="G41" s="11">
        <f>'[1]6'!I$139*$E41/100</f>
        <v>0.55</v>
      </c>
      <c r="H41" s="11">
        <f>'[1]6'!J$139*$E41/100</f>
        <v>0.025</v>
      </c>
      <c r="I41" s="11">
        <f>'[1]6'!K$139*$E41/100</f>
        <v>1.325</v>
      </c>
      <c r="J41" s="10">
        <f>'[1]6'!M$139*$E41/100</f>
        <v>12</v>
      </c>
      <c r="K41" s="10">
        <f>'[1]6'!O$139*$E41/100</f>
        <v>65</v>
      </c>
      <c r="L41" s="11">
        <f>'[1]6'!R$139*$E41/100</f>
        <v>0.775</v>
      </c>
      <c r="M41" s="12">
        <f>'[1]6'!AA$139*$E41/100</f>
        <v>82.5</v>
      </c>
      <c r="N41" s="13">
        <f>'[1]6'!AI$139*$E41/100</f>
        <v>0.0225</v>
      </c>
      <c r="O41" s="13">
        <f>'[1]6'!AJ$139*$E41/100</f>
        <v>0.04</v>
      </c>
      <c r="P41" s="10">
        <f>'[1]6'!AP$139*$E41/100</f>
        <v>13.25</v>
      </c>
      <c r="Q41" s="11">
        <f>'[1]6'!AW$139*$E41/100</f>
        <v>1</v>
      </c>
      <c r="R41" s="11">
        <f>'[1]6'!AX$139*$E41/100</f>
        <v>0.025</v>
      </c>
    </row>
    <row r="42" spans="3:18" ht="13.5">
      <c r="C42" s="1">
        <v>6214</v>
      </c>
      <c r="D42" t="s">
        <v>62</v>
      </c>
      <c r="E42">
        <v>10</v>
      </c>
      <c r="F42" s="10">
        <f>'[1]6'!G$230*$E42/100</f>
        <v>3.7</v>
      </c>
      <c r="G42" s="11">
        <f>'[1]6'!I$230*$E42/100</f>
        <v>0.06</v>
      </c>
      <c r="H42" s="11">
        <f>'[1]6'!J$230*$E42/100</f>
        <v>0.01</v>
      </c>
      <c r="I42" s="11">
        <f>'[1]6'!K$230*$E42/100</f>
        <v>0.9</v>
      </c>
      <c r="J42" s="10">
        <f>'[1]6'!M$230*$E42/100</f>
        <v>2.5</v>
      </c>
      <c r="K42" s="10">
        <f>'[1]6'!O$230*$E42/100</f>
        <v>2.7</v>
      </c>
      <c r="L42" s="11">
        <f>'[1]6'!R$230*$E42/100</f>
        <v>0.02</v>
      </c>
      <c r="M42" s="12">
        <f>'[1]6'!AA$230*$E42/100</f>
        <v>68</v>
      </c>
      <c r="N42" s="13">
        <f>'[1]6'!AI$230*$E42/100</f>
        <v>0.004</v>
      </c>
      <c r="O42" s="13">
        <f>'[1]6'!AJ$230*$E42/100</f>
        <v>0.004</v>
      </c>
      <c r="P42" s="10">
        <f>'[1]6'!AP$230*$E42/100</f>
        <v>0.4</v>
      </c>
      <c r="Q42" s="11">
        <f>'[1]6'!AW$230*$E42/100</f>
        <v>0.25</v>
      </c>
      <c r="R42" s="11">
        <f>'[1]6'!AX$230*$E42/100</f>
        <v>0.01</v>
      </c>
    </row>
    <row r="43" spans="3:18" ht="13.5">
      <c r="C43" s="1">
        <v>8013</v>
      </c>
      <c r="D43" t="s">
        <v>63</v>
      </c>
      <c r="E43">
        <v>2</v>
      </c>
      <c r="F43" s="10">
        <f>'[1]8'!G$15*$E43/100</f>
        <v>3.64</v>
      </c>
      <c r="G43" s="11">
        <f>'[1]8'!I$15*$E43/100</f>
        <v>0.386</v>
      </c>
      <c r="H43" s="11">
        <f>'[1]8'!J$15*$E43/100</f>
        <v>0.07400000000000001</v>
      </c>
      <c r="I43" s="11">
        <f>'[1]8'!K$15*$E43/100</f>
        <v>1.268</v>
      </c>
      <c r="J43" s="10">
        <f>'[1]8'!M$15*$E43/100</f>
        <v>0.12</v>
      </c>
      <c r="K43" s="10">
        <f>'[1]8'!O$15*$E43/100</f>
        <v>0.2</v>
      </c>
      <c r="L43" s="11">
        <f>'[1]8'!R$15*$E43/100</f>
        <v>0.034</v>
      </c>
      <c r="M43" s="12">
        <f>'[1]8'!AA$15*$E43/100</f>
        <v>0</v>
      </c>
      <c r="N43" s="13">
        <f>'[1]8'!AI$15*$E43/100</f>
        <v>0.01</v>
      </c>
      <c r="O43" s="13">
        <f>'[1]8'!AJ$15*$E43/100</f>
        <v>0.027999999999999997</v>
      </c>
      <c r="P43" s="10">
        <f>'[1]8'!AP$15*$E43/100</f>
        <v>0</v>
      </c>
      <c r="Q43" s="11">
        <f>'[1]8'!AW$15*$E43/100</f>
        <v>0.82</v>
      </c>
      <c r="R43" s="11">
        <f>'[1]8'!AX$15*$E43/100</f>
        <v>0</v>
      </c>
    </row>
    <row r="44" spans="3:18" ht="13.5">
      <c r="C44" s="1">
        <v>6180</v>
      </c>
      <c r="D44" t="s">
        <v>64</v>
      </c>
      <c r="E44">
        <v>5</v>
      </c>
      <c r="F44" s="10">
        <f>'[1]6'!G$191*$E44/100</f>
        <v>4.1</v>
      </c>
      <c r="G44" s="11">
        <f>'[1]6'!I$191*$E44/100</f>
        <v>0.115</v>
      </c>
      <c r="H44" s="11">
        <f>'[1]6'!J$191*$E44/100</f>
        <v>0.025</v>
      </c>
      <c r="I44" s="11">
        <f>'[1]6'!K$191*$E44/100</f>
        <v>0.89</v>
      </c>
      <c r="J44" s="10">
        <f>'[1]6'!M$191*$E44/100</f>
        <v>10.5</v>
      </c>
      <c r="K44" s="10">
        <f>'[1]6'!O$191*$E44/100</f>
        <v>0.1</v>
      </c>
      <c r="L44" s="11">
        <f>'[1]6'!R$191*$E44/100</f>
        <v>0.02</v>
      </c>
      <c r="M44" s="12">
        <f>'[1]6'!AA$191*$E44/100</f>
        <v>0.25</v>
      </c>
      <c r="N44" s="13">
        <f>'[1]6'!AI$191*$E44/100</f>
        <v>0.0015</v>
      </c>
      <c r="O44" s="13">
        <f>'[1]6'!AJ$191*$E44/100</f>
        <v>0.0025</v>
      </c>
      <c r="P44" s="10">
        <f>'[1]6'!AP$191*$E44/100</f>
        <v>0.1</v>
      </c>
      <c r="Q44" s="11">
        <f>'[1]6'!AW$191*$E44/100</f>
        <v>0.165</v>
      </c>
      <c r="R44" s="11">
        <f>'[1]6'!AX$191*$E44/100</f>
        <v>0.025</v>
      </c>
    </row>
    <row r="45" spans="3:18" ht="13.5">
      <c r="C45" s="1">
        <v>17027</v>
      </c>
      <c r="D45" t="s">
        <v>65</v>
      </c>
      <c r="E45">
        <v>2</v>
      </c>
      <c r="F45" s="10">
        <f>'[1]17'!G$29*$E45/100</f>
        <v>4.7</v>
      </c>
      <c r="G45" s="11">
        <f>'[1]17'!I$29*$E45/100</f>
        <v>0.14</v>
      </c>
      <c r="H45" s="11">
        <f>'[1]17'!J$29*$E45/100</f>
        <v>0.086</v>
      </c>
      <c r="I45" s="11">
        <f>'[1]17'!K$29*$E45/100</f>
        <v>0.8420000000000001</v>
      </c>
      <c r="J45" s="10">
        <f>'[1]17'!M$29*$E45/100</f>
        <v>340</v>
      </c>
      <c r="K45" s="10">
        <f>'[1]17'!O$29*$E45/100</f>
        <v>0.52</v>
      </c>
      <c r="L45" s="11">
        <f>'[1]17'!R$29*$E45/100</f>
        <v>0.008</v>
      </c>
      <c r="M45" s="12">
        <f>'[1]17'!AA$29*$E45/100</f>
        <v>0</v>
      </c>
      <c r="N45" s="13">
        <f>'[1]17'!AI$29*$E45/100</f>
        <v>0.0006</v>
      </c>
      <c r="O45" s="13">
        <f>'[1]17'!AJ$29*$E45/100</f>
        <v>0.0016</v>
      </c>
      <c r="P45" s="10">
        <f>'[1]17'!AP$29*$E45/100</f>
        <v>0</v>
      </c>
      <c r="Q45" s="11">
        <f>'[1]17'!AW$29*$E45/100</f>
        <v>0.006</v>
      </c>
      <c r="R45" s="11">
        <f>'[1]17'!AX$29*$E45/100</f>
        <v>0.8640000000000001</v>
      </c>
    </row>
    <row r="46" spans="4:5" ht="13.5">
      <c r="D46" t="s">
        <v>25</v>
      </c>
      <c r="E46">
        <v>140</v>
      </c>
    </row>
    <row r="47" spans="3:18" ht="13.5">
      <c r="C47" s="1">
        <v>17007</v>
      </c>
      <c r="D47" t="s">
        <v>31</v>
      </c>
      <c r="E47">
        <v>2</v>
      </c>
      <c r="F47" s="10">
        <f>'[1]17'!G$8*$E47/100</f>
        <v>1.42</v>
      </c>
      <c r="G47" s="11">
        <f>'[1]17'!I$8*$E47/100</f>
        <v>0.154</v>
      </c>
      <c r="H47" s="11">
        <f>'[1]17'!J$8*$E47/100</f>
        <v>0</v>
      </c>
      <c r="I47" s="11">
        <f>'[1]17'!K$8*$E47/100</f>
        <v>0.20199999999999999</v>
      </c>
      <c r="J47" s="10">
        <f>'[1]17'!M$8*$E47/100</f>
        <v>114</v>
      </c>
      <c r="K47" s="10">
        <f>'[1]17'!O$8*$E47/100</f>
        <v>0.58</v>
      </c>
      <c r="L47" s="11">
        <f>'[1]17'!R$8*$E47/100</f>
        <v>0.034</v>
      </c>
      <c r="M47" s="12">
        <f>'[1]17'!AA$8*$E47/100</f>
        <v>0</v>
      </c>
      <c r="N47" s="13">
        <f>'[1]17'!AI$8*$E47/100</f>
        <v>0.001</v>
      </c>
      <c r="O47" s="13">
        <f>'[1]17'!AJ$8*$E47/100</f>
        <v>0.0034000000000000002</v>
      </c>
      <c r="P47" s="10">
        <f>'[1]17'!AP$8*$E47/100</f>
        <v>0</v>
      </c>
      <c r="Q47" s="11">
        <f>'[1]17'!AW$8*$E47/100</f>
        <v>0</v>
      </c>
      <c r="R47" s="11">
        <f>'[1]17'!AX$8*$E47/100</f>
        <v>0.29</v>
      </c>
    </row>
    <row r="48" spans="3:18" ht="13.5">
      <c r="C48" s="1">
        <v>17065</v>
      </c>
      <c r="D48" t="s">
        <v>42</v>
      </c>
      <c r="E48">
        <v>0.01</v>
      </c>
      <c r="F48" s="10">
        <f>'[1]17'!G$67*$E48/100</f>
        <v>0.0371</v>
      </c>
      <c r="G48" s="11">
        <f>'[1]17'!I$67*$E48/100</f>
        <v>0.00106</v>
      </c>
      <c r="H48" s="11">
        <f>'[1]17'!J$67*$E48/100</f>
        <v>0.0006200000000000001</v>
      </c>
      <c r="I48" s="11">
        <f>'[1]17'!K$67*$E48/100</f>
        <v>0.006829999999999999</v>
      </c>
      <c r="J48" s="10">
        <f>'[1]17'!M$67*$E48/100</f>
        <v>0.0035000000000000005</v>
      </c>
      <c r="K48" s="10">
        <f>'[1]17'!O$67*$E48/100</f>
        <v>0.033</v>
      </c>
      <c r="L48" s="11">
        <f>'[1]17'!R$67*$E48/100</f>
        <v>0.00137</v>
      </c>
      <c r="M48" s="12">
        <f>'[1]17'!AA$67*$E48/100</f>
        <v>0.0007000000000000001</v>
      </c>
      <c r="N48" s="13">
        <f>'[1]17'!AI$67*$E48/100</f>
        <v>5.999999999999999E-06</v>
      </c>
      <c r="O48" s="13">
        <f>'[1]17'!AJ$67*$E48/100</f>
        <v>1.8E-05</v>
      </c>
      <c r="P48" s="10">
        <f>'[1]17'!AP$67*$E48/100</f>
        <v>0.0001</v>
      </c>
      <c r="Q48" s="11">
        <f>'[1]17'!AW$67*$E48/100</f>
        <v>0</v>
      </c>
      <c r="R48" s="11">
        <f>'[1]17'!AX$67*$E48/100</f>
        <v>1E-05</v>
      </c>
    </row>
    <row r="49" spans="3:18" ht="13.5">
      <c r="C49" s="1">
        <v>2034</v>
      </c>
      <c r="D49" t="s">
        <v>66</v>
      </c>
      <c r="E49">
        <v>2</v>
      </c>
      <c r="F49" s="10">
        <f>'[1]2'!G$35*$E49/100</f>
        <v>6.6</v>
      </c>
      <c r="G49" s="11">
        <f>'[1]2'!I$35*$E49/100</f>
        <v>0.002</v>
      </c>
      <c r="H49" s="11">
        <f>'[1]2'!J$35*$E49/100</f>
        <v>0.002</v>
      </c>
      <c r="I49" s="11">
        <f>'[1]2'!K$35*$E49/100</f>
        <v>1.632</v>
      </c>
      <c r="J49" s="10">
        <f>'[1]2'!M$35*$E49/100</f>
        <v>0.04</v>
      </c>
      <c r="K49" s="10">
        <f>'[1]2'!O$35*$E49/100</f>
        <v>0.2</v>
      </c>
      <c r="L49" s="11">
        <f>'[1]2'!R$35*$E49/100</f>
        <v>0.012</v>
      </c>
      <c r="M49" s="12">
        <f>'[1]2'!AA$35*$E49/100</f>
        <v>0</v>
      </c>
      <c r="N49" s="13">
        <f>'[1]2'!AI$35*$E49/100</f>
        <v>0</v>
      </c>
      <c r="O49" s="13">
        <f>'[1]2'!AJ$35*$E49/100</f>
        <v>0</v>
      </c>
      <c r="P49" s="10">
        <f>'[1]2'!AP$35*$E49/100</f>
        <v>0</v>
      </c>
      <c r="Q49" s="11">
        <f>'[1]2'!AW$35*$E49/100</f>
        <v>0</v>
      </c>
      <c r="R49" s="11">
        <f>'[1]2'!AX$35*$E49/100</f>
        <v>0</v>
      </c>
    </row>
    <row r="50" spans="4:5" ht="13.5">
      <c r="D50" t="s">
        <v>25</v>
      </c>
      <c r="E50">
        <v>4</v>
      </c>
    </row>
    <row r="51" spans="4:18" ht="13.5">
      <c r="D51" t="s">
        <v>67</v>
      </c>
      <c r="E51">
        <f>SUM(E41:E49)</f>
        <v>188.01</v>
      </c>
      <c r="F51" s="10">
        <f aca="true" t="shared" si="3" ref="F51:R51">SUM(F41:F49)</f>
        <v>30.447099999999992</v>
      </c>
      <c r="G51" s="11">
        <f t="shared" si="3"/>
        <v>1.4080600000000003</v>
      </c>
      <c r="H51" s="11">
        <f t="shared" si="3"/>
        <v>0.22262</v>
      </c>
      <c r="I51" s="11">
        <f t="shared" si="3"/>
        <v>7.065829999999999</v>
      </c>
      <c r="J51" s="10">
        <f t="shared" si="3"/>
        <v>479.1635</v>
      </c>
      <c r="K51" s="10">
        <f t="shared" si="3"/>
        <v>69.333</v>
      </c>
      <c r="L51" s="11">
        <f t="shared" si="3"/>
        <v>0.9043700000000001</v>
      </c>
      <c r="M51" s="12">
        <f t="shared" si="3"/>
        <v>150.7507</v>
      </c>
      <c r="N51" s="13">
        <f t="shared" si="3"/>
        <v>0.039606</v>
      </c>
      <c r="O51" s="13">
        <f t="shared" si="3"/>
        <v>0.079518</v>
      </c>
      <c r="P51" s="10">
        <f t="shared" si="3"/>
        <v>13.7501</v>
      </c>
      <c r="Q51" s="11">
        <f t="shared" si="3"/>
        <v>2.2409999999999997</v>
      </c>
      <c r="R51" s="11">
        <f t="shared" si="3"/>
        <v>1.2140100000000003</v>
      </c>
    </row>
    <row r="52" spans="2:18" ht="13.5">
      <c r="B52" s="1" t="s">
        <v>68</v>
      </c>
      <c r="C52" s="1">
        <v>1074</v>
      </c>
      <c r="D52" t="s">
        <v>69</v>
      </c>
      <c r="E52">
        <v>10</v>
      </c>
      <c r="F52" s="10">
        <f>'[1]1'!G$70*$E52/100</f>
        <v>29.1</v>
      </c>
      <c r="G52" s="11">
        <f>'[1]1'!I$70*$E52/100</f>
        <v>0.93</v>
      </c>
      <c r="H52" s="11">
        <f>'[1]1'!J$70*$E52/100</f>
        <v>0.14</v>
      </c>
      <c r="I52" s="11">
        <f>'[1]1'!K$70*$E52/100</f>
        <v>5.7</v>
      </c>
      <c r="J52" s="10">
        <f>'[1]1'!M$70*$E52/100</f>
        <v>0.2</v>
      </c>
      <c r="K52" s="10">
        <f>'[1]1'!O$70*$E52/100</f>
        <v>1.6</v>
      </c>
      <c r="L52" s="11">
        <f>'[1]1'!R$70*$E52/100</f>
        <v>0.08</v>
      </c>
      <c r="M52" s="12">
        <f>'[1]1'!AA$70*$E52/100</f>
        <v>0</v>
      </c>
      <c r="N52" s="13">
        <f>'[1]1'!AI$70*$E52/100</f>
        <v>0.008</v>
      </c>
      <c r="O52" s="13">
        <f>'[1]1'!AJ$70*$E52/100</f>
        <v>0.004</v>
      </c>
      <c r="P52" s="10">
        <f>'[1]1'!AP$70*$E52/100</f>
        <v>0</v>
      </c>
      <c r="Q52" s="11">
        <f>'[1]1'!AW$70*$E52/100</f>
        <v>0.22</v>
      </c>
      <c r="R52" s="11">
        <f>'[1]1'!AX$70*$E52/100</f>
        <v>0</v>
      </c>
    </row>
    <row r="53" spans="3:18" ht="13.5">
      <c r="C53" s="1">
        <v>7107</v>
      </c>
      <c r="D53" t="s">
        <v>70</v>
      </c>
      <c r="E53">
        <v>40</v>
      </c>
      <c r="F53" s="10">
        <f>'[1]7'!G$117*$E53/100</f>
        <v>34.4</v>
      </c>
      <c r="G53" s="11">
        <f>'[1]7'!I$117*$E53/100</f>
        <v>0.44</v>
      </c>
      <c r="H53" s="11">
        <f>'[1]7'!J$117*$E53/100</f>
        <v>0.08</v>
      </c>
      <c r="I53" s="11">
        <f>'[1]7'!K$117*$E53/100</f>
        <v>9</v>
      </c>
      <c r="J53" s="10">
        <f>'[1]7'!M$117*$E53/100</f>
        <v>0</v>
      </c>
      <c r="K53" s="10">
        <f>'[1]7'!O$117*$E53/100</f>
        <v>2.4</v>
      </c>
      <c r="L53" s="11">
        <f>'[1]7'!R$117*$E53/100</f>
        <v>0.12</v>
      </c>
      <c r="M53" s="12">
        <f>'[1]7'!AA$117*$E53/100</f>
        <v>2</v>
      </c>
      <c r="N53" s="13">
        <f>'[1]7'!AI$117*$E53/100</f>
        <v>0.02</v>
      </c>
      <c r="O53" s="13">
        <f>'[1]7'!AJ$117*$E53/100</f>
        <v>0.016</v>
      </c>
      <c r="P53" s="10">
        <f>'[1]7'!AP$117*$E53/100</f>
        <v>6.4</v>
      </c>
      <c r="Q53" s="11">
        <f>'[1]7'!AW$117*$E53/100</f>
        <v>0.44</v>
      </c>
      <c r="R53" s="11">
        <f>'[1]7'!AX$117*$E53/100</f>
        <v>0</v>
      </c>
    </row>
    <row r="54" spans="3:18" ht="13.5">
      <c r="C54" s="1">
        <v>1015</v>
      </c>
      <c r="D54" t="s">
        <v>71</v>
      </c>
      <c r="E54">
        <v>0.2</v>
      </c>
      <c r="F54" s="10">
        <f>'[1]1'!G$16*$E54/100</f>
        <v>0.7360000000000001</v>
      </c>
      <c r="G54" s="11">
        <f>'[1]1'!I$16*$E54/100</f>
        <v>0.016</v>
      </c>
      <c r="H54" s="11">
        <f>'[1]1'!J$16*$E54/100</f>
        <v>0.0034000000000000002</v>
      </c>
      <c r="I54" s="11">
        <f>'[1]1'!K$16*$E54/100</f>
        <v>0.15180000000000002</v>
      </c>
      <c r="J54" s="10">
        <f>'[1]1'!M$16*$E54/100</f>
        <v>0.004</v>
      </c>
      <c r="K54" s="10">
        <f>'[1]1'!O$16*$E54/100</f>
        <v>0.046000000000000006</v>
      </c>
      <c r="L54" s="11">
        <f>'[1]1'!R$16*$E54/100</f>
        <v>0.0012</v>
      </c>
      <c r="M54" s="12">
        <f>'[1]1'!AA$16*$E54/100</f>
        <v>0</v>
      </c>
      <c r="N54" s="13">
        <f>'[1]1'!AI$16*$E54/100</f>
        <v>0.00026000000000000003</v>
      </c>
      <c r="O54" s="13">
        <f>'[1]1'!AJ$16*$E54/100</f>
        <v>8E-05</v>
      </c>
      <c r="P54" s="10">
        <f>'[1]1'!AP$16*$E54/100</f>
        <v>0</v>
      </c>
      <c r="Q54" s="11">
        <f>'[1]1'!AW$16*$E54/100</f>
        <v>0.005</v>
      </c>
      <c r="R54" s="11">
        <f>'[1]1'!AX$16*$E54/100</f>
        <v>0</v>
      </c>
    </row>
    <row r="55" spans="4:5" ht="13.5">
      <c r="D55" t="s">
        <v>25</v>
      </c>
      <c r="E55">
        <v>0.8</v>
      </c>
    </row>
    <row r="56" spans="3:18" ht="13.5">
      <c r="C56" s="1">
        <v>14006</v>
      </c>
      <c r="D56" t="s">
        <v>40</v>
      </c>
      <c r="E56">
        <v>1</v>
      </c>
      <c r="F56" s="10">
        <f>'[1]14'!G$8*$E56/100</f>
        <v>9.21</v>
      </c>
      <c r="G56" s="11">
        <f>'[1]14'!I$8*$E56/100</f>
        <v>0</v>
      </c>
      <c r="H56" s="11">
        <f>'[1]14'!J$8*$E56/100</f>
        <v>1</v>
      </c>
      <c r="I56" s="11">
        <f>'[1]14'!K$8*$E56/100</f>
        <v>0</v>
      </c>
      <c r="J56" s="10">
        <f>'[1]14'!M$8*$E56/100</f>
        <v>0</v>
      </c>
      <c r="K56" s="10">
        <f>'[1]14'!O$8*$E56/100</f>
        <v>0</v>
      </c>
      <c r="L56" s="11">
        <f>'[1]14'!R$8*$E56/100</f>
        <v>0</v>
      </c>
      <c r="M56" s="12">
        <f>'[1]14'!AA$8*$E56/100</f>
        <v>0</v>
      </c>
      <c r="N56" s="13">
        <f>'[1]14'!AI$8*$E56/100</f>
        <v>0</v>
      </c>
      <c r="O56" s="13">
        <f>'[1]14'!AJ$8*$E56/100</f>
        <v>0</v>
      </c>
      <c r="P56" s="10">
        <f>'[1]14'!AP$8*$E56/100</f>
        <v>0</v>
      </c>
      <c r="Q56" s="11">
        <f>'[1]14'!AW$8*$E56/100</f>
        <v>0</v>
      </c>
      <c r="R56" s="11">
        <f>'[1]14'!AX$8*$E56/100</f>
        <v>0</v>
      </c>
    </row>
    <row r="57" spans="3:18" ht="13.5">
      <c r="C57" s="1">
        <v>13025</v>
      </c>
      <c r="D57" t="s">
        <v>37</v>
      </c>
      <c r="E57">
        <v>20</v>
      </c>
      <c r="F57" s="10">
        <f>'[1]13'!G$26*$E57/100</f>
        <v>12.4</v>
      </c>
      <c r="G57" s="11">
        <f>'[1]13'!I$26*$E57/100</f>
        <v>0.72</v>
      </c>
      <c r="H57" s="11">
        <f>'[1]13'!J$26*$E57/100</f>
        <v>0.6</v>
      </c>
      <c r="I57" s="11">
        <f>'[1]13'!K$26*$E57/100</f>
        <v>0.98</v>
      </c>
      <c r="J57" s="10">
        <f>'[1]13'!M$26*$E57/100</f>
        <v>9.6</v>
      </c>
      <c r="K57" s="10">
        <f>'[1]13'!O$26*$E57/100</f>
        <v>24</v>
      </c>
      <c r="L57" s="11">
        <f>'[1]13'!R$26*$E57/100</f>
        <v>0</v>
      </c>
      <c r="M57" s="12">
        <f>'[1]13'!AA$26*$E57/100</f>
        <v>6.6</v>
      </c>
      <c r="N57" s="13">
        <f>'[1]13'!AI$26*$E57/100</f>
        <v>0.008</v>
      </c>
      <c r="O57" s="13">
        <f>'[1]13'!AJ$26*$E57/100</f>
        <v>0.028000000000000004</v>
      </c>
      <c r="P57" s="10">
        <f>'[1]13'!AP$26*$E57/100</f>
        <v>0.2</v>
      </c>
      <c r="Q57" s="11">
        <f>'[1]13'!AW$26*$E57/100</f>
        <v>0</v>
      </c>
      <c r="R57" s="11">
        <f>'[1]13'!AX$26*$E57/100</f>
        <v>0.02</v>
      </c>
    </row>
    <row r="58" spans="3:18" ht="13.5">
      <c r="C58" s="1">
        <v>7035</v>
      </c>
      <c r="D58" t="s">
        <v>72</v>
      </c>
      <c r="E58">
        <v>10</v>
      </c>
      <c r="F58" s="10">
        <f>'[1]7'!G$37*$E58/100</f>
        <v>6.4</v>
      </c>
      <c r="G58" s="11">
        <f>'[1]7'!I$37*$E58/100</f>
        <v>0.05</v>
      </c>
      <c r="H58" s="11">
        <f>'[1]7'!J$37*$E58/100</f>
        <v>0.01</v>
      </c>
      <c r="I58" s="11">
        <f>'[1]7'!K$37*$E58/100</f>
        <v>1.53</v>
      </c>
      <c r="J58" s="10">
        <f>'[1]7'!M$37*$E58/100</f>
        <v>0.4</v>
      </c>
      <c r="K58" s="10">
        <f>'[1]7'!O$37*$E58/100</f>
        <v>0.8</v>
      </c>
      <c r="L58" s="11">
        <f>'[1]7'!R$37*$E58/100</f>
        <v>0.04</v>
      </c>
      <c r="M58" s="12">
        <f>'[1]7'!AA$37*$E58/100</f>
        <v>3.4</v>
      </c>
      <c r="N58" s="13">
        <f>'[1]7'!AI$37*$E58/100</f>
        <v>0.005</v>
      </c>
      <c r="O58" s="13">
        <f>'[1]7'!AJ$37*$E58/100</f>
        <v>0.002</v>
      </c>
      <c r="P58" s="10">
        <f>'[1]7'!AP$37*$E58/100</f>
        <v>1.5</v>
      </c>
      <c r="Q58" s="11">
        <f>'[1]7'!AW$37*$E58/100</f>
        <v>0.05</v>
      </c>
      <c r="R58" s="11">
        <f>'[1]7'!AX$37*$E58/100</f>
        <v>0</v>
      </c>
    </row>
    <row r="59" spans="3:18" ht="13.5">
      <c r="C59" s="1">
        <v>7092</v>
      </c>
      <c r="D59" t="s">
        <v>73</v>
      </c>
      <c r="E59">
        <v>20</v>
      </c>
      <c r="F59" s="10">
        <f>'[1]7'!G$102*$E59/100</f>
        <v>17</v>
      </c>
      <c r="G59" s="11">
        <f>'[1]7'!I$102*$E59/100</f>
        <v>0.04</v>
      </c>
      <c r="H59" s="11">
        <f>'[1]7'!J$102*$E59/100</f>
        <v>0.02</v>
      </c>
      <c r="I59" s="11">
        <f>'[1]7'!K$102*$E59/100</f>
        <v>4.14</v>
      </c>
      <c r="J59" s="10">
        <f>'[1]7'!M$102*$E59/100</f>
        <v>0.2</v>
      </c>
      <c r="K59" s="10">
        <f>'[1]7'!O$102*$E59/100</f>
        <v>0.8</v>
      </c>
      <c r="L59" s="11">
        <f>'[1]7'!R$102*$E59/100</f>
        <v>0.02</v>
      </c>
      <c r="M59" s="12">
        <f>'[1]7'!AA$102*$E59/100</f>
        <v>0</v>
      </c>
      <c r="N59" s="13">
        <f>'[1]7'!AI$102*$E59/100</f>
        <v>0.002</v>
      </c>
      <c r="O59" s="13">
        <f>'[1]7'!AJ$102*$E59/100</f>
        <v>0.004</v>
      </c>
      <c r="P59" s="10">
        <f>'[1]7'!AP$102*$E59/100</f>
        <v>0</v>
      </c>
      <c r="Q59" s="11">
        <f>'[1]7'!AW$102*$E59/100</f>
        <v>0.2</v>
      </c>
      <c r="R59" s="11">
        <f>'[1]7'!AX$102*$E59/100</f>
        <v>0</v>
      </c>
    </row>
    <row r="60" spans="3:18" ht="13.5">
      <c r="C60" s="1">
        <v>16048</v>
      </c>
      <c r="D60" t="s">
        <v>74</v>
      </c>
      <c r="E60">
        <v>0.1</v>
      </c>
      <c r="F60" s="10">
        <f>'[1]16'!G$49*$E60/100</f>
        <v>0.271</v>
      </c>
      <c r="G60" s="11">
        <f>'[1]16'!I$49*$E60/100</f>
        <v>0.018500000000000003</v>
      </c>
      <c r="H60" s="11">
        <f>'[1]16'!J$49*$E60/100</f>
        <v>0.0216</v>
      </c>
      <c r="I60" s="11">
        <f>'[1]16'!K$49*$E60/100</f>
        <v>0.0424</v>
      </c>
      <c r="J60" s="10">
        <f>'[1]16'!M$49*$E60/100</f>
        <v>0.016</v>
      </c>
      <c r="K60" s="10">
        <f>'[1]16'!O$49*$E60/100</f>
        <v>0.14</v>
      </c>
      <c r="L60" s="11">
        <f>'[1]16'!R$49*$E60/100</f>
        <v>0.014000000000000002</v>
      </c>
      <c r="M60" s="12">
        <f>'[1]16'!AA$49*$E60/100</f>
        <v>0.0030000000000000005</v>
      </c>
      <c r="N60" s="13">
        <f>'[1]16'!AI$49*$E60/100</f>
        <v>0.00016</v>
      </c>
      <c r="O60" s="13">
        <f>'[1]16'!AJ$49*$E60/100</f>
        <v>0.00022000000000000003</v>
      </c>
      <c r="P60" s="10">
        <f>'[1]16'!AP$49*$E60/100</f>
        <v>0</v>
      </c>
      <c r="Q60" s="11">
        <f>'[1]16'!AW$49*$E60/100</f>
        <v>0.0239</v>
      </c>
      <c r="R60" s="11">
        <f>'[1]16'!AX$49*$E60/100</f>
        <v>0</v>
      </c>
    </row>
    <row r="61" spans="4:18" ht="13.5">
      <c r="D61" t="s">
        <v>75</v>
      </c>
      <c r="E61">
        <f>SUM(E52:E60)</f>
        <v>102.1</v>
      </c>
      <c r="F61" s="10">
        <f aca="true" t="shared" si="4" ref="F61:R61">SUM(F52:F60)</f>
        <v>109.51700000000001</v>
      </c>
      <c r="G61" s="11">
        <f t="shared" si="4"/>
        <v>2.2144999999999997</v>
      </c>
      <c r="H61" s="11">
        <f t="shared" si="4"/>
        <v>1.875</v>
      </c>
      <c r="I61" s="11">
        <f t="shared" si="4"/>
        <v>21.5442</v>
      </c>
      <c r="J61" s="10">
        <f t="shared" si="4"/>
        <v>10.42</v>
      </c>
      <c r="K61" s="10">
        <f t="shared" si="4"/>
        <v>29.786</v>
      </c>
      <c r="L61" s="11">
        <f t="shared" si="4"/>
        <v>0.27520000000000006</v>
      </c>
      <c r="M61" s="12">
        <f t="shared" si="4"/>
        <v>12.003</v>
      </c>
      <c r="N61" s="13">
        <f t="shared" si="4"/>
        <v>0.04342</v>
      </c>
      <c r="O61" s="13">
        <f t="shared" si="4"/>
        <v>0.0543</v>
      </c>
      <c r="P61" s="10">
        <f t="shared" si="4"/>
        <v>8.100000000000001</v>
      </c>
      <c r="Q61" s="11">
        <f t="shared" si="4"/>
        <v>0.9389000000000001</v>
      </c>
      <c r="R61" s="11">
        <f t="shared" si="4"/>
        <v>0.02</v>
      </c>
    </row>
    <row r="62" spans="4:18" ht="13.5">
      <c r="D62" t="s">
        <v>76</v>
      </c>
      <c r="E62">
        <f>SUM(E4:E11,E13:E24,E26:E39,E41:E50,E52:E60)</f>
        <v>687.7299999999999</v>
      </c>
      <c r="F62" s="10">
        <f aca="true" t="shared" si="5" ref="F62:R62">SUM(F4:F11,F13:F24,F26:F39,F41:F50,F52:F60)</f>
        <v>712.7572999999999</v>
      </c>
      <c r="G62" s="11">
        <f t="shared" si="5"/>
        <v>27.980079999999997</v>
      </c>
      <c r="H62" s="11">
        <f t="shared" si="5"/>
        <v>23.754360000000002</v>
      </c>
      <c r="I62" s="11">
        <f t="shared" si="5"/>
        <v>96.44159</v>
      </c>
      <c r="J62" s="10">
        <f t="shared" si="5"/>
        <v>1611.0305</v>
      </c>
      <c r="K62" s="10">
        <f t="shared" si="5"/>
        <v>326.429</v>
      </c>
      <c r="L62" s="11">
        <f t="shared" si="5"/>
        <v>4.549509999999998</v>
      </c>
      <c r="M62" s="12">
        <f t="shared" si="5"/>
        <v>268.1801</v>
      </c>
      <c r="N62" s="13">
        <f t="shared" si="5"/>
        <v>0.33145800000000014</v>
      </c>
      <c r="O62" s="13">
        <f t="shared" si="5"/>
        <v>0.5382040000000001</v>
      </c>
      <c r="P62" s="10">
        <f t="shared" si="5"/>
        <v>68.58030000000001</v>
      </c>
      <c r="Q62" s="11">
        <f t="shared" si="5"/>
        <v>8.661800000000001</v>
      </c>
      <c r="R62" s="11">
        <f t="shared" si="5"/>
        <v>4.032229999999998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2008-09-03T09:48:20Z</dcterms:created>
  <dcterms:modified xsi:type="dcterms:W3CDTF">2008-09-03T09:48:32Z</dcterms:modified>
  <cp:category/>
  <cp:version/>
  <cp:contentType/>
  <cp:contentStatus/>
</cp:coreProperties>
</file>