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20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<sst xmlns="http://schemas.openxmlformats.org/spreadsheetml/2006/main" count="97" uniqueCount="70">
  <si>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</si>
  <si>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</si>
  <si>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</si>
  <si>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</si>
  <si>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</si>
  <si>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</si>
  <si>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</si>
  <si>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</si>
  <si>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</si>
  <si>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</si>
  <si>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</si>
  <si>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</si>
  <si>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</si>
  <si>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</si>
  <si>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</si>
  <si>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</si>
  <si>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</si>
  <si>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</si>
  <si>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</si>
  <si>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</si>
  <si>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</si>
  <si>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</si>
  <si>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</si>
  <si>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洋風きのこご飯</t>
  </si>
  <si>
    <t>米・精白米（水稲）</t>
  </si>
  <si>
    <t>固形コンソメ</t>
  </si>
  <si>
    <t>しめじ・ぶなしめじ-生</t>
  </si>
  <si>
    <t>まいたけ-生</t>
  </si>
  <si>
    <t>にんにく・りん茎-生</t>
  </si>
  <si>
    <t>有塩バター</t>
  </si>
  <si>
    <t>食塩</t>
  </si>
  <si>
    <t>こしょう・混合、粉</t>
  </si>
  <si>
    <t>Σ合計(4-12)</t>
  </si>
  <si>
    <t>鮭のバター焼きトマトソースがけ</t>
  </si>
  <si>
    <t>しろさけ-生（切り身）</t>
  </si>
  <si>
    <t>薄力粉・１等</t>
  </si>
  <si>
    <t>レタス-生</t>
  </si>
  <si>
    <t>ﾄﾏﾄ-生</t>
  </si>
  <si>
    <t>たまねぎ・りん茎-生</t>
  </si>
  <si>
    <t>調合油</t>
  </si>
  <si>
    <t>トマト加工品・ケチャップ</t>
  </si>
  <si>
    <t>黄ピーマン-生</t>
  </si>
  <si>
    <t>レモン・果汁-生</t>
  </si>
  <si>
    <t>Σ合計(14-30)</t>
  </si>
  <si>
    <t>ミルキーポテサラごぼうのせ</t>
  </si>
  <si>
    <t>じゃがいも-生</t>
  </si>
  <si>
    <t>にんじん・根、皮むき-生</t>
  </si>
  <si>
    <t>きゅうり-生</t>
  </si>
  <si>
    <t>脱脂粉乳</t>
  </si>
  <si>
    <t>水</t>
  </si>
  <si>
    <t>マヨネーズ・卵黄型</t>
  </si>
  <si>
    <t>ごぼう・根-生</t>
  </si>
  <si>
    <t>じゃがいもでん粉</t>
  </si>
  <si>
    <t>きょうな・葉-生</t>
  </si>
  <si>
    <t>Σ合計(32-43)</t>
  </si>
  <si>
    <t>ブロッコリーのミルクスープ</t>
  </si>
  <si>
    <t>ブロッコリー・花序-生</t>
  </si>
  <si>
    <t>ｽｲｰﾄｺｰﾝ・缶詰、ﾎｰﾙｶｰﾈﾙｽﾀｲﾙ</t>
  </si>
  <si>
    <t>あさり・缶詰・水煮</t>
  </si>
  <si>
    <t>普通牛乳</t>
  </si>
  <si>
    <t>こしょう・混合、粉</t>
  </si>
  <si>
    <t>Σ合計(45-53)</t>
  </si>
  <si>
    <t>カルピスゼリーオレンジソースがけ</t>
  </si>
  <si>
    <t>豚・ゼラチン</t>
  </si>
  <si>
    <t>乳酸菌飲料・殺菌乳製品</t>
  </si>
  <si>
    <t>車糖・上白糖</t>
  </si>
  <si>
    <t>ｵﾚﾝｼﾞ・ﾊﾞﾚﾝｼｱ・濃縮還元ｼﾞｭｰｽ</t>
  </si>
  <si>
    <t>とうもろこしでん粉</t>
  </si>
  <si>
    <t>Σ合計(55-62)</t>
  </si>
  <si>
    <t>Σ合計(4-62)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</si>
</sst>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18">
          <cell r="G18">
            <v>76</v>
          </cell>
          <cell r="I18">
            <v>1.6</v>
          </cell>
          <cell r="J18">
            <v>0.1</v>
          </cell>
          <cell r="K18">
            <v>17.6</v>
          </cell>
          <cell r="M18">
            <v>1</v>
          </cell>
          <cell r="O18">
            <v>3</v>
          </cell>
          <cell r="R18">
            <v>0.4</v>
          </cell>
          <cell r="AA18">
            <v>0</v>
          </cell>
          <cell r="AI18">
            <v>0.09</v>
          </cell>
          <cell r="AJ18">
            <v>0.03</v>
          </cell>
          <cell r="AP18">
            <v>35</v>
          </cell>
          <cell r="AW18">
            <v>1.3</v>
          </cell>
          <cell r="AX18">
            <v>0</v>
          </cell>
        </row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  <row r="36">
          <cell r="G36">
            <v>354</v>
          </cell>
          <cell r="I36">
            <v>0.1</v>
          </cell>
          <cell r="J36">
            <v>0.7</v>
          </cell>
          <cell r="K36">
            <v>86.3</v>
          </cell>
          <cell r="M36">
            <v>1</v>
          </cell>
          <cell r="O36">
            <v>3</v>
          </cell>
          <cell r="R36">
            <v>0.3</v>
          </cell>
          <cell r="AA36">
            <v>0</v>
          </cell>
          <cell r="AI36">
            <v>0</v>
          </cell>
          <cell r="AJ36">
            <v>0</v>
          </cell>
          <cell r="AP36">
            <v>0</v>
          </cell>
          <cell r="AW36">
            <v>0</v>
          </cell>
          <cell r="AX36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6"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77">
          <cell r="G77">
            <v>23</v>
          </cell>
          <cell r="I77">
            <v>2.2</v>
          </cell>
          <cell r="J77">
            <v>0.1</v>
          </cell>
          <cell r="K77">
            <v>4.8</v>
          </cell>
          <cell r="M77">
            <v>36</v>
          </cell>
          <cell r="O77">
            <v>210</v>
          </cell>
          <cell r="R77">
            <v>2.1</v>
          </cell>
          <cell r="AA77">
            <v>110</v>
          </cell>
          <cell r="AI77">
            <v>0.08</v>
          </cell>
          <cell r="AJ77">
            <v>0.15</v>
          </cell>
          <cell r="AP77">
            <v>55</v>
          </cell>
          <cell r="AW77">
            <v>3</v>
          </cell>
          <cell r="AX77">
            <v>0.1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46">
          <cell r="G46">
            <v>42</v>
          </cell>
          <cell r="I46">
            <v>0.7</v>
          </cell>
          <cell r="J46">
            <v>0.1</v>
          </cell>
          <cell r="K46">
            <v>10.7</v>
          </cell>
          <cell r="M46">
            <v>1</v>
          </cell>
          <cell r="O46">
            <v>9</v>
          </cell>
          <cell r="R46">
            <v>0.1</v>
          </cell>
          <cell r="AA46">
            <v>4</v>
          </cell>
          <cell r="AI46">
            <v>0.07</v>
          </cell>
          <cell r="AJ46">
            <v>0.02</v>
          </cell>
          <cell r="AP46">
            <v>42</v>
          </cell>
          <cell r="AW46">
            <v>0.2</v>
          </cell>
          <cell r="AX46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  <row r="30">
          <cell r="G30">
            <v>16</v>
          </cell>
          <cell r="I30">
            <v>3.7</v>
          </cell>
          <cell r="J30">
            <v>0.7</v>
          </cell>
          <cell r="K30">
            <v>2.7</v>
          </cell>
          <cell r="M30">
            <v>1</v>
          </cell>
          <cell r="O30">
            <v>1</v>
          </cell>
          <cell r="R30">
            <v>0.5</v>
          </cell>
          <cell r="AA30">
            <v>0</v>
          </cell>
          <cell r="AI30">
            <v>0.25</v>
          </cell>
          <cell r="AJ30">
            <v>0.49</v>
          </cell>
          <cell r="AP30">
            <v>0</v>
          </cell>
          <cell r="AW30">
            <v>2.7</v>
          </cell>
          <cell r="AX30">
            <v>0</v>
          </cell>
        </row>
      </sheetData>
      <sheetData sheetId="10"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  <row r="11">
          <cell r="G11">
            <v>359</v>
          </cell>
          <cell r="I11">
            <v>34</v>
          </cell>
          <cell r="J11">
            <v>1</v>
          </cell>
          <cell r="K11">
            <v>53.3</v>
          </cell>
          <cell r="M11">
            <v>570</v>
          </cell>
          <cell r="O11">
            <v>1100</v>
          </cell>
          <cell r="R11">
            <v>0.5</v>
          </cell>
          <cell r="AA11">
            <v>6</v>
          </cell>
          <cell r="AI11">
            <v>0.3</v>
          </cell>
          <cell r="AJ11">
            <v>1.6</v>
          </cell>
          <cell r="AP11">
            <v>5</v>
          </cell>
          <cell r="AW11">
            <v>0</v>
          </cell>
          <cell r="AX11">
            <v>1.4</v>
          </cell>
        </row>
        <row r="30">
          <cell r="G30">
            <v>217</v>
          </cell>
          <cell r="I30">
            <v>1.5</v>
          </cell>
          <cell r="J30">
            <v>0.1</v>
          </cell>
          <cell r="K30">
            <v>52.6</v>
          </cell>
          <cell r="M30">
            <v>19</v>
          </cell>
          <cell r="O30">
            <v>55</v>
          </cell>
          <cell r="R30">
            <v>0.1</v>
          </cell>
          <cell r="AA30">
            <v>0</v>
          </cell>
          <cell r="AI30">
            <v>0.02</v>
          </cell>
          <cell r="AJ30">
            <v>0.08</v>
          </cell>
          <cell r="AP30">
            <v>0</v>
          </cell>
          <cell r="AW30">
            <v>0</v>
          </cell>
          <cell r="AX30">
            <v>0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7"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45">
          <cell r="G45">
            <v>670</v>
          </cell>
          <cell r="I45">
            <v>2.8</v>
          </cell>
          <cell r="J45">
            <v>72.3</v>
          </cell>
          <cell r="K45">
            <v>1.7</v>
          </cell>
          <cell r="M45">
            <v>900</v>
          </cell>
          <cell r="O45">
            <v>23</v>
          </cell>
          <cell r="R45">
            <v>0.9</v>
          </cell>
          <cell r="AA45">
            <v>55</v>
          </cell>
          <cell r="AI45">
            <v>0.04</v>
          </cell>
          <cell r="AJ45">
            <v>0.1</v>
          </cell>
          <cell r="AP45">
            <v>0</v>
          </cell>
          <cell r="AW45">
            <v>0</v>
          </cell>
          <cell r="AX45">
            <v>2.3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B1">
      <pane xSplit="2" ySplit="3" topLeftCell="D48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64" sqref="E64:R64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70</v>
      </c>
      <c r="F4" s="10">
        <f>'[1]1'!G$79*$E4/100</f>
        <v>249.2</v>
      </c>
      <c r="G4" s="11">
        <f>'[1]1'!I$79*$E4/100</f>
        <v>4.27</v>
      </c>
      <c r="H4" s="11">
        <f>'[1]1'!J$79*$E4/100</f>
        <v>0.63</v>
      </c>
      <c r="I4" s="11">
        <f>'[1]1'!K$79*$E4/100</f>
        <v>53.97</v>
      </c>
      <c r="J4" s="10">
        <f>'[1]1'!M$79*$E4/100</f>
        <v>0.7</v>
      </c>
      <c r="K4" s="10">
        <f>'[1]1'!O$79*$E4/100</f>
        <v>3.5</v>
      </c>
      <c r="L4" s="11">
        <f>'[1]1'!R$79*$E4/100</f>
        <v>0.56</v>
      </c>
      <c r="M4" s="12">
        <f>'[1]1'!AA$79*$E4/100</f>
        <v>0</v>
      </c>
      <c r="N4" s="13">
        <f>'[1]1'!AI$79*$E4/100</f>
        <v>0.05600000000000001</v>
      </c>
      <c r="O4" s="13">
        <f>'[1]1'!AJ$79*$E4/100</f>
        <v>0.014000000000000002</v>
      </c>
      <c r="P4" s="10">
        <f>'[1]1'!AP$79*$E4/100</f>
        <v>0</v>
      </c>
      <c r="Q4" s="11">
        <f>'[1]1'!AW$79*$E4/100</f>
        <v>0.35</v>
      </c>
      <c r="R4" s="11">
        <f>'[1]1'!AX$79*$E4/100</f>
        <v>0</v>
      </c>
    </row>
    <row r="5" spans="1:18" ht="15">
      <c r="A5"/>
      <c r="B5"/>
      <c r="E5">
        <v>91</v>
      </c>
      <c r="F5" s="10"/>
      <c r="G5" s="11"/>
      <c r="H5" s="11"/>
      <c r="I5" s="11"/>
      <c r="J5" s="10"/>
      <c r="K5" s="10"/>
      <c r="L5" s="11"/>
      <c r="M5" s="12"/>
      <c r="N5" s="13"/>
      <c r="O5" s="13"/>
      <c r="P5" s="10"/>
      <c r="Q5" s="11"/>
      <c r="R5" s="11"/>
    </row>
    <row r="6" spans="1:18" ht="15">
      <c r="A6"/>
      <c r="B6"/>
      <c r="C6" s="1">
        <v>17027</v>
      </c>
      <c r="D6" t="s">
        <v>25</v>
      </c>
      <c r="E6">
        <v>0.75</v>
      </c>
      <c r="F6" s="10">
        <f>'[1]17'!G$29*$E6/100</f>
        <v>1.7625</v>
      </c>
      <c r="G6" s="11">
        <f>'[1]17'!I$29*$E6/100</f>
        <v>0.0525</v>
      </c>
      <c r="H6" s="11">
        <f>'[1]17'!J$29*$E6/100</f>
        <v>0.032249999999999994</v>
      </c>
      <c r="I6" s="11">
        <f>'[1]17'!K$29*$E6/100</f>
        <v>0.31575000000000003</v>
      </c>
      <c r="J6" s="10">
        <f>'[1]17'!M$29*$E6/100</f>
        <v>127.5</v>
      </c>
      <c r="K6" s="10">
        <f>'[1]17'!O$29*$E6/100</f>
        <v>0.195</v>
      </c>
      <c r="L6" s="11">
        <f>'[1]17'!R$29*$E6/100</f>
        <v>0.0030000000000000005</v>
      </c>
      <c r="M6" s="12">
        <f>'[1]17'!AA$29*$E6/100</f>
        <v>0</v>
      </c>
      <c r="N6" s="13">
        <f>'[1]17'!AI$29*$E6/100</f>
        <v>0.000225</v>
      </c>
      <c r="O6" s="13">
        <f>'[1]17'!AJ$29*$E6/100</f>
        <v>0.0006</v>
      </c>
      <c r="P6" s="10">
        <f>'[1]17'!AP$29*$E6/100</f>
        <v>0</v>
      </c>
      <c r="Q6" s="11">
        <f>'[1]17'!AW$29*$E6/100</f>
        <v>0.00225</v>
      </c>
      <c r="R6" s="11">
        <f>'[1]17'!AX$29*$E6/100</f>
        <v>0.32400000000000007</v>
      </c>
    </row>
    <row r="7" spans="1:18" ht="15">
      <c r="A7"/>
      <c r="B7"/>
      <c r="C7" s="1">
        <v>8016</v>
      </c>
      <c r="D7" t="s">
        <v>26</v>
      </c>
      <c r="E7">
        <v>20</v>
      </c>
      <c r="F7" s="10">
        <f>'[1]8'!G$18*$E7/100</f>
        <v>3.6</v>
      </c>
      <c r="G7" s="11">
        <f>'[1]8'!I$18*$E7/100</f>
        <v>0.54</v>
      </c>
      <c r="H7" s="11">
        <f>'[1]8'!J$18*$E7/100</f>
        <v>0.12</v>
      </c>
      <c r="I7" s="11">
        <f>'[1]8'!K$18*$E7/100</f>
        <v>1</v>
      </c>
      <c r="J7" s="10">
        <f>'[1]8'!M$18*$E7/100</f>
        <v>0.6</v>
      </c>
      <c r="K7" s="10">
        <f>'[1]8'!O$18*$E7/100</f>
        <v>0.2</v>
      </c>
      <c r="L7" s="11">
        <f>'[1]8'!R$18*$E7/100</f>
        <v>0.08</v>
      </c>
      <c r="M7" s="12">
        <f>'[1]8'!AA$18*$E7/100</f>
        <v>0</v>
      </c>
      <c r="N7" s="13">
        <f>'[1]8'!AI$18*$E7/100</f>
        <v>0.032</v>
      </c>
      <c r="O7" s="13">
        <f>'[1]8'!AJ$18*$E7/100</f>
        <v>0.032</v>
      </c>
      <c r="P7" s="10">
        <f>'[1]8'!AP$18*$E7/100</f>
        <v>1.4</v>
      </c>
      <c r="Q7" s="11">
        <f>'[1]8'!AW$18*$E7/100</f>
        <v>0.74</v>
      </c>
      <c r="R7" s="11">
        <f>'[1]8'!AX$18*$E7/100</f>
        <v>0</v>
      </c>
    </row>
    <row r="8" spans="1:18" ht="15">
      <c r="A8"/>
      <c r="B8"/>
      <c r="C8" s="1">
        <v>8028</v>
      </c>
      <c r="D8" t="s">
        <v>27</v>
      </c>
      <c r="E8">
        <v>15</v>
      </c>
      <c r="F8" s="10">
        <f>'[1]8'!G$30*$E8/100</f>
        <v>2.4</v>
      </c>
      <c r="G8" s="11">
        <f>'[1]8'!I$30*$E8/100</f>
        <v>0.555</v>
      </c>
      <c r="H8" s="11">
        <f>'[1]8'!J$30*$E8/100</f>
        <v>0.105</v>
      </c>
      <c r="I8" s="11">
        <f>'[1]8'!K$30*$E8/100</f>
        <v>0.405</v>
      </c>
      <c r="J8" s="10">
        <f>'[1]8'!M$30*$E8/100</f>
        <v>0.15</v>
      </c>
      <c r="K8" s="10">
        <f>'[1]8'!O$30*$E8/100</f>
        <v>0.15</v>
      </c>
      <c r="L8" s="11">
        <f>'[1]8'!R$30*$E8/100</f>
        <v>0.075</v>
      </c>
      <c r="M8" s="12">
        <f>'[1]8'!AA$30*$E8/100</f>
        <v>0</v>
      </c>
      <c r="N8" s="13">
        <f>'[1]8'!AI$30*$E8/100</f>
        <v>0.0375</v>
      </c>
      <c r="O8" s="13">
        <f>'[1]8'!AJ$30*$E8/100</f>
        <v>0.0735</v>
      </c>
      <c r="P8" s="10">
        <f>'[1]8'!AP$30*$E8/100</f>
        <v>0</v>
      </c>
      <c r="Q8" s="11">
        <f>'[1]8'!AW$30*$E8/100</f>
        <v>0.405</v>
      </c>
      <c r="R8" s="11">
        <f>'[1]8'!AX$30*$E8/100</f>
        <v>0</v>
      </c>
    </row>
    <row r="9" spans="1:18" ht="15">
      <c r="A9"/>
      <c r="B9"/>
      <c r="C9" s="1">
        <v>6223</v>
      </c>
      <c r="D9" t="s">
        <v>28</v>
      </c>
      <c r="E9">
        <v>0.5</v>
      </c>
      <c r="F9" s="10">
        <f>'[1]6'!G$239*$E9/100</f>
        <v>0.67</v>
      </c>
      <c r="G9" s="11">
        <f>'[1]6'!I$239*$E9/100</f>
        <v>0.03</v>
      </c>
      <c r="H9" s="11">
        <f>'[1]6'!J$239*$E9/100</f>
        <v>0.006500000000000001</v>
      </c>
      <c r="I9" s="11">
        <f>'[1]6'!K$239*$E9/100</f>
        <v>0.1315</v>
      </c>
      <c r="J9" s="10">
        <f>'[1]6'!M$239*$E9/100</f>
        <v>0.045</v>
      </c>
      <c r="K9" s="10">
        <f>'[1]6'!O$239*$E9/100</f>
        <v>0.07</v>
      </c>
      <c r="L9" s="11">
        <f>'[1]6'!R$239*$E9/100</f>
        <v>0.004</v>
      </c>
      <c r="M9" s="12">
        <f>'[1]6'!AA$239*$E9/100</f>
        <v>0</v>
      </c>
      <c r="N9" s="13">
        <f>'[1]6'!AI$239*$E9/100</f>
        <v>0.00095</v>
      </c>
      <c r="O9" s="13">
        <f>'[1]6'!AJ$239*$E9/100</f>
        <v>0.00035000000000000005</v>
      </c>
      <c r="P9" s="10">
        <f>'[1]6'!AP$239*$E9/100</f>
        <v>0.05</v>
      </c>
      <c r="Q9" s="11">
        <f>'[1]6'!AW$239*$E9/100</f>
        <v>0.0285</v>
      </c>
      <c r="R9" s="11">
        <f>'[1]6'!AX$239*$E9/100</f>
        <v>0</v>
      </c>
    </row>
    <row r="10" spans="1:18" ht="15">
      <c r="A10"/>
      <c r="B10"/>
      <c r="C10" s="1">
        <v>14017</v>
      </c>
      <c r="D10" t="s">
        <v>29</v>
      </c>
      <c r="E10">
        <v>1</v>
      </c>
      <c r="F10" s="10">
        <f>'[1]14'!G$21*$E10/100</f>
        <v>7.45</v>
      </c>
      <c r="G10" s="11">
        <f>'[1]14'!I$21*$E10/100</f>
        <v>0.006</v>
      </c>
      <c r="H10" s="11">
        <f>'[1]14'!J$21*$E10/100</f>
        <v>0.81</v>
      </c>
      <c r="I10" s="11">
        <f>'[1]14'!K$21*$E10/100</f>
        <v>0.002</v>
      </c>
      <c r="J10" s="10">
        <f>'[1]14'!M$21*$E10/100</f>
        <v>7.5</v>
      </c>
      <c r="K10" s="10">
        <f>'[1]14'!O$21*$E10/100</f>
        <v>0.15</v>
      </c>
      <c r="L10" s="11">
        <f>'[1]14'!R$21*$E10/100</f>
        <v>0.001</v>
      </c>
      <c r="M10" s="12">
        <f>'[1]14'!AA$21*$E10/100</f>
        <v>5.1</v>
      </c>
      <c r="N10" s="13">
        <f>'[1]14'!AI$21*$E10/100</f>
        <v>0.0001</v>
      </c>
      <c r="O10" s="13">
        <f>'[1]14'!AJ$21*$E10/100</f>
        <v>0.0003</v>
      </c>
      <c r="P10" s="10">
        <f>'[1]14'!AP$21*$E10/100</f>
        <v>0</v>
      </c>
      <c r="Q10" s="11">
        <f>'[1]14'!AW$21*$E10/100</f>
        <v>0</v>
      </c>
      <c r="R10" s="11">
        <f>'[1]14'!AX$21*$E10/100</f>
        <v>0.019</v>
      </c>
    </row>
    <row r="11" spans="1:18" ht="13.5">
      <c r="A11"/>
      <c r="B11"/>
      <c r="C11" s="1">
        <v>17012</v>
      </c>
      <c r="D11" t="s">
        <v>30</v>
      </c>
      <c r="E11">
        <v>0.15</v>
      </c>
      <c r="F11" s="10">
        <f>'[1]17'!G$13*$E11/100</f>
        <v>0</v>
      </c>
      <c r="G11" s="11">
        <f>'[1]17'!I$13*$E11/100</f>
        <v>0</v>
      </c>
      <c r="H11" s="11">
        <f>'[1]17'!J$13*$E11/100</f>
        <v>0</v>
      </c>
      <c r="I11" s="11">
        <f>'[1]17'!K$13*$E11/100</f>
        <v>0</v>
      </c>
      <c r="J11" s="10">
        <f>'[1]17'!M$13*$E11/100</f>
        <v>58.5</v>
      </c>
      <c r="K11" s="10">
        <f>'[1]17'!O$13*$E11/100</f>
        <v>0.033</v>
      </c>
      <c r="L11" s="11">
        <f>'[1]17'!R$13*$E11/100</f>
        <v>0</v>
      </c>
      <c r="M11" s="12">
        <f>'[1]17'!AA$13*$E11/100</f>
        <v>0</v>
      </c>
      <c r="N11" s="13">
        <f>'[1]17'!AI$13*$E11/100</f>
        <v>0</v>
      </c>
      <c r="O11" s="13">
        <f>'[1]17'!AJ$13*$E11/100</f>
        <v>0</v>
      </c>
      <c r="P11" s="10">
        <f>'[1]17'!AP$13*$E11/100</f>
        <v>0</v>
      </c>
      <c r="Q11" s="11">
        <f>'[1]17'!AW$13*$E11/100</f>
        <v>0</v>
      </c>
      <c r="R11" s="11">
        <f>'[1]17'!AX$13*$E11/100</f>
        <v>0.14864999999999998</v>
      </c>
    </row>
    <row r="12" spans="3:18" ht="13.5">
      <c r="C12" s="1">
        <v>17065</v>
      </c>
      <c r="D12" t="s">
        <v>31</v>
      </c>
      <c r="E12">
        <v>0.02</v>
      </c>
      <c r="F12" s="10">
        <f>'[1]17'!G$67*$E12/100</f>
        <v>0.0742</v>
      </c>
      <c r="G12" s="11">
        <f>'[1]17'!I$67*$E12/100</f>
        <v>0.00212</v>
      </c>
      <c r="H12" s="11">
        <f>'[1]17'!J$67*$E12/100</f>
        <v>0.0012400000000000002</v>
      </c>
      <c r="I12" s="11">
        <f>'[1]17'!K$67*$E12/100</f>
        <v>0.013659999999999999</v>
      </c>
      <c r="J12" s="10">
        <f>'[1]17'!M$67*$E12/100</f>
        <v>0.007000000000000001</v>
      </c>
      <c r="K12" s="10">
        <f>'[1]17'!O$67*$E12/100</f>
        <v>0.066</v>
      </c>
      <c r="L12" s="11">
        <f>'[1]17'!R$67*$E12/100</f>
        <v>0.00274</v>
      </c>
      <c r="M12" s="12">
        <f>'[1]17'!AA$67*$E12/100</f>
        <v>0.0014000000000000002</v>
      </c>
      <c r="N12" s="13">
        <f>'[1]17'!AI$67*$E12/100</f>
        <v>1.1999999999999999E-05</v>
      </c>
      <c r="O12" s="13">
        <f>'[1]17'!AJ$67*$E12/100</f>
        <v>3.6E-05</v>
      </c>
      <c r="P12" s="10">
        <f>'[1]17'!AP$67*$E12/100</f>
        <v>0.0002</v>
      </c>
      <c r="Q12" s="11">
        <f>'[1]17'!AW$67*$E12/100</f>
        <v>0</v>
      </c>
      <c r="R12" s="11">
        <f>'[1]17'!AX$67*$E12/100</f>
        <v>2E-05</v>
      </c>
    </row>
    <row r="13" spans="4:18" ht="13.5">
      <c r="D13" t="s">
        <v>32</v>
      </c>
      <c r="E13">
        <f>SUM(E4:E12)</f>
        <v>198.42000000000002</v>
      </c>
      <c r="F13" s="10">
        <v>265.1567</v>
      </c>
      <c r="G13" s="11">
        <v>5.45562</v>
      </c>
      <c r="H13" s="11">
        <v>1.7049899999999998</v>
      </c>
      <c r="I13" s="11">
        <v>55.83791000000001</v>
      </c>
      <c r="J13" s="10">
        <v>195.00199999999998</v>
      </c>
      <c r="K13" s="10">
        <v>4.364000000000001</v>
      </c>
      <c r="L13" s="11">
        <v>0.7257399999999999</v>
      </c>
      <c r="M13" s="12">
        <v>5.1014</v>
      </c>
      <c r="N13" s="13">
        <v>0.126787</v>
      </c>
      <c r="O13" s="13">
        <v>0.12078599999999999</v>
      </c>
      <c r="P13" s="10">
        <v>1.4502</v>
      </c>
      <c r="Q13" s="11">
        <v>1.52575</v>
      </c>
      <c r="R13" s="11">
        <v>0.49167000000000005</v>
      </c>
    </row>
    <row r="14" spans="2:18" ht="13.5">
      <c r="B14" s="1" t="s">
        <v>33</v>
      </c>
      <c r="C14" s="1">
        <v>10134</v>
      </c>
      <c r="D14" t="s">
        <v>34</v>
      </c>
      <c r="E14">
        <v>60</v>
      </c>
      <c r="F14" s="10">
        <f>'[1]10'!G$141*$E14/100</f>
        <v>79.8</v>
      </c>
      <c r="G14" s="11">
        <f>'[1]10'!I$141*$E14/100</f>
        <v>13.38</v>
      </c>
      <c r="H14" s="11">
        <f>'[1]10'!J$141*$E14/100</f>
        <v>2.4599999999999995</v>
      </c>
      <c r="I14" s="11">
        <f>'[1]10'!K$141*$E14/100</f>
        <v>0.06</v>
      </c>
      <c r="J14" s="10">
        <f>'[1]10'!M$141*$E14/100</f>
        <v>39.6</v>
      </c>
      <c r="K14" s="10">
        <f>'[1]10'!O$141*$E14/100</f>
        <v>8.4</v>
      </c>
      <c r="L14" s="11">
        <f>'[1]10'!R$141*$E14/100</f>
        <v>0.3</v>
      </c>
      <c r="M14" s="12">
        <f>'[1]10'!AA$141*$E14/100</f>
        <v>6.6</v>
      </c>
      <c r="N14" s="13">
        <f>'[1]10'!AI$141*$E14/100</f>
        <v>0.09</v>
      </c>
      <c r="O14" s="13">
        <f>'[1]10'!AJ$141*$E14/100</f>
        <v>0.126</v>
      </c>
      <c r="P14" s="10">
        <f>'[1]10'!AP$141*$E14/100</f>
        <v>0.6</v>
      </c>
      <c r="Q14" s="11">
        <f>'[1]10'!AW$141*$E14/100</f>
        <v>0</v>
      </c>
      <c r="R14" s="11">
        <f>'[1]10'!AX$141*$E14/100</f>
        <v>0.12</v>
      </c>
    </row>
    <row r="15" spans="3:18" ht="13.5">
      <c r="C15" s="1">
        <v>17012</v>
      </c>
      <c r="D15" t="s">
        <v>30</v>
      </c>
      <c r="E15">
        <v>0.2</v>
      </c>
      <c r="F15" s="10">
        <f>'[1]17'!G$13*$E15/100</f>
        <v>0</v>
      </c>
      <c r="G15" s="11">
        <f>'[1]17'!I$13*$E15/100</f>
        <v>0</v>
      </c>
      <c r="H15" s="11">
        <f>'[1]17'!J$13*$E15/100</f>
        <v>0</v>
      </c>
      <c r="I15" s="11">
        <f>'[1]17'!K$13*$E15/100</f>
        <v>0</v>
      </c>
      <c r="J15" s="10">
        <f>'[1]17'!M$13*$E15/100</f>
        <v>78</v>
      </c>
      <c r="K15" s="10">
        <f>'[1]17'!O$13*$E15/100</f>
        <v>0.044000000000000004</v>
      </c>
      <c r="L15" s="11">
        <f>'[1]17'!R$13*$E15/100</f>
        <v>0</v>
      </c>
      <c r="M15" s="12">
        <f>'[1]17'!AA$13*$E15/100</f>
        <v>0</v>
      </c>
      <c r="N15" s="13">
        <f>'[1]17'!AI$13*$E15/100</f>
        <v>0</v>
      </c>
      <c r="O15" s="13">
        <f>'[1]17'!AJ$13*$E15/100</f>
        <v>0</v>
      </c>
      <c r="P15" s="10">
        <f>'[1]17'!AP$13*$E15/100</f>
        <v>0</v>
      </c>
      <c r="Q15" s="11">
        <f>'[1]17'!AW$13*$E15/100</f>
        <v>0</v>
      </c>
      <c r="R15" s="11">
        <f>'[1]17'!AX$13*$E15/100</f>
        <v>0.19820000000000002</v>
      </c>
    </row>
    <row r="16" spans="3:18" ht="13.5">
      <c r="C16" s="1">
        <v>17065</v>
      </c>
      <c r="D16" t="s">
        <v>31</v>
      </c>
      <c r="E16">
        <v>0.03</v>
      </c>
      <c r="F16" s="10">
        <f>'[1]17'!G$67*$E16/100</f>
        <v>0.1113</v>
      </c>
      <c r="G16" s="11">
        <f>'[1]17'!I$67*$E16/100</f>
        <v>0.00318</v>
      </c>
      <c r="H16" s="11">
        <f>'[1]17'!J$67*$E16/100</f>
        <v>0.0018599999999999999</v>
      </c>
      <c r="I16" s="11">
        <f>'[1]17'!K$67*$E16/100</f>
        <v>0.020489999999999998</v>
      </c>
      <c r="J16" s="10">
        <f>'[1]17'!M$67*$E16/100</f>
        <v>0.0105</v>
      </c>
      <c r="K16" s="10">
        <f>'[1]17'!O$67*$E16/100</f>
        <v>0.099</v>
      </c>
      <c r="L16" s="11">
        <f>'[1]17'!R$67*$E16/100</f>
        <v>0.00411</v>
      </c>
      <c r="M16" s="12">
        <f>'[1]17'!AA$67*$E16/100</f>
        <v>0.0021</v>
      </c>
      <c r="N16" s="13">
        <f>'[1]17'!AI$67*$E16/100</f>
        <v>1.8E-05</v>
      </c>
      <c r="O16" s="13">
        <f>'[1]17'!AJ$67*$E16/100</f>
        <v>5.399999999999999E-05</v>
      </c>
      <c r="P16" s="10">
        <f>'[1]17'!AP$67*$E16/100</f>
        <v>0.0003</v>
      </c>
      <c r="Q16" s="11">
        <f>'[1]17'!AW$67*$E16/100</f>
        <v>0</v>
      </c>
      <c r="R16" s="11">
        <f>'[1]17'!AX$67*$E16/100</f>
        <v>3E-05</v>
      </c>
    </row>
    <row r="17" spans="3:18" ht="13.5">
      <c r="C17" s="1">
        <v>1015</v>
      </c>
      <c r="D17" t="s">
        <v>35</v>
      </c>
      <c r="E17">
        <v>2</v>
      </c>
      <c r="F17" s="10">
        <f>'[1]1'!G$16*$E17/100</f>
        <v>7.36</v>
      </c>
      <c r="G17" s="11">
        <f>'[1]1'!I$16*$E17/100</f>
        <v>0.16</v>
      </c>
      <c r="H17" s="11">
        <f>'[1]1'!J$16*$E17/100</f>
        <v>0.034</v>
      </c>
      <c r="I17" s="11">
        <f>'[1]1'!K$16*$E17/100</f>
        <v>1.518</v>
      </c>
      <c r="J17" s="10">
        <f>'[1]1'!M$16*$E17/100</f>
        <v>0.04</v>
      </c>
      <c r="K17" s="10">
        <f>'[1]1'!O$16*$E17/100</f>
        <v>0.46</v>
      </c>
      <c r="L17" s="11">
        <f>'[1]1'!R$16*$E17/100</f>
        <v>0.012</v>
      </c>
      <c r="M17" s="12">
        <f>'[1]1'!AA$16*$E17/100</f>
        <v>0</v>
      </c>
      <c r="N17" s="13">
        <f>'[1]1'!AI$16*$E17/100</f>
        <v>0.0026</v>
      </c>
      <c r="O17" s="13">
        <f>'[1]1'!AJ$16*$E17/100</f>
        <v>0.0008</v>
      </c>
      <c r="P17" s="10">
        <f>'[1]1'!AP$16*$E17/100</f>
        <v>0</v>
      </c>
      <c r="Q17" s="11">
        <f>'[1]1'!AW$16*$E17/100</f>
        <v>0.05</v>
      </c>
      <c r="R17" s="11">
        <f>'[1]1'!AX$16*$E17/100</f>
        <v>0</v>
      </c>
    </row>
    <row r="18" spans="3:18" ht="13.5">
      <c r="C18" s="1">
        <v>14017</v>
      </c>
      <c r="D18" t="s">
        <v>29</v>
      </c>
      <c r="E18">
        <v>2</v>
      </c>
      <c r="F18" s="10">
        <f>'[1]14'!G$21*$E18/100</f>
        <v>14.9</v>
      </c>
      <c r="G18" s="11">
        <f>'[1]14'!I$21*$E18/100</f>
        <v>0.012</v>
      </c>
      <c r="H18" s="11">
        <f>'[1]14'!J$21*$E18/100</f>
        <v>1.62</v>
      </c>
      <c r="I18" s="11">
        <f>'[1]14'!K$21*$E18/100</f>
        <v>0.004</v>
      </c>
      <c r="J18" s="10">
        <f>'[1]14'!M$21*$E18/100</f>
        <v>15</v>
      </c>
      <c r="K18" s="10">
        <f>'[1]14'!O$21*$E18/100</f>
        <v>0.3</v>
      </c>
      <c r="L18" s="11">
        <f>'[1]14'!R$21*$E18/100</f>
        <v>0.002</v>
      </c>
      <c r="M18" s="12">
        <f>'[1]14'!AA$21*$E18/100</f>
        <v>10.2</v>
      </c>
      <c r="N18" s="13">
        <f>'[1]14'!AI$21*$E18/100</f>
        <v>0.0002</v>
      </c>
      <c r="O18" s="13">
        <f>'[1]14'!AJ$21*$E18/100</f>
        <v>0.0006</v>
      </c>
      <c r="P18" s="10">
        <f>'[1]14'!AP$21*$E18/100</f>
        <v>0</v>
      </c>
      <c r="Q18" s="11">
        <f>'[1]14'!AW$21*$E18/100</f>
        <v>0</v>
      </c>
      <c r="R18" s="11">
        <f>'[1]14'!AX$21*$E18/100</f>
        <v>0.038</v>
      </c>
    </row>
    <row r="19" spans="3:18" ht="13.5">
      <c r="C19" s="1">
        <v>6312</v>
      </c>
      <c r="D19" t="s">
        <v>36</v>
      </c>
      <c r="E19">
        <v>10</v>
      </c>
      <c r="F19" s="10">
        <f>'[1]6'!G$334*$E19/100</f>
        <v>1.2</v>
      </c>
      <c r="G19" s="11">
        <f>'[1]6'!I$334*$E19/100</f>
        <v>0.06</v>
      </c>
      <c r="H19" s="11">
        <f>'[1]6'!J$334*$E19/100</f>
        <v>0.01</v>
      </c>
      <c r="I19" s="11">
        <f>'[1]6'!K$334*$E19/100</f>
        <v>0.28</v>
      </c>
      <c r="J19" s="10">
        <f>'[1]6'!M$334*$E19/100</f>
        <v>0.2</v>
      </c>
      <c r="K19" s="10">
        <f>'[1]6'!O$334*$E19/100</f>
        <v>1.9</v>
      </c>
      <c r="L19" s="11">
        <f>'[1]6'!R$334*$E19/100</f>
        <v>0.03</v>
      </c>
      <c r="M19" s="12">
        <f>'[1]6'!AA$334*$E19/100</f>
        <v>2</v>
      </c>
      <c r="N19" s="13">
        <f>'[1]6'!AI$334*$E19/100</f>
        <v>0.005</v>
      </c>
      <c r="O19" s="13">
        <f>'[1]6'!AJ$334*$E19/100</f>
        <v>0.003</v>
      </c>
      <c r="P19" s="10">
        <f>'[1]6'!AP$334*$E19/100</f>
        <v>0.5</v>
      </c>
      <c r="Q19" s="11">
        <f>'[1]6'!AW$334*$E19/100</f>
        <v>0.11</v>
      </c>
      <c r="R19" s="11">
        <f>'[1]6'!AX$334*$E19/100</f>
        <v>0</v>
      </c>
    </row>
    <row r="20" spans="3:18" ht="13.5">
      <c r="C20" s="1">
        <v>6182</v>
      </c>
      <c r="D20" t="s">
        <v>37</v>
      </c>
      <c r="E20">
        <v>25</v>
      </c>
      <c r="F20" s="10">
        <f>'[1]6'!G$194*$E20/100</f>
        <v>4.75</v>
      </c>
      <c r="G20" s="11">
        <f>'[1]6'!I$194*$E20/100</f>
        <v>0.175</v>
      </c>
      <c r="H20" s="11">
        <f>'[1]6'!J$194*$E20/100</f>
        <v>0.025</v>
      </c>
      <c r="I20" s="11">
        <f>'[1]6'!K$194*$E20/100</f>
        <v>1.175</v>
      </c>
      <c r="J20" s="10">
        <f>'[1]6'!M$194*$E20/100</f>
        <v>0.75</v>
      </c>
      <c r="K20" s="10">
        <f>'[1]6'!O$194*$E20/100</f>
        <v>1.75</v>
      </c>
      <c r="L20" s="11">
        <f>'[1]6'!R$194*$E20/100</f>
        <v>0.05</v>
      </c>
      <c r="M20" s="12">
        <f>'[1]6'!AA$194*$E20/100</f>
        <v>11.25</v>
      </c>
      <c r="N20" s="13">
        <f>'[1]6'!AI$194*$E20/100</f>
        <v>0.0125</v>
      </c>
      <c r="O20" s="13">
        <f>'[1]6'!AJ$194*$E20/100</f>
        <v>0.005</v>
      </c>
      <c r="P20" s="10">
        <f>'[1]6'!AP$194*$E20/100</f>
        <v>3.75</v>
      </c>
      <c r="Q20" s="11">
        <f>'[1]6'!AW$194*$E20/100</f>
        <v>0.25</v>
      </c>
      <c r="R20" s="11">
        <f>'[1]6'!AX$194*$E20/100</f>
        <v>0</v>
      </c>
    </row>
    <row r="21" spans="3:18" ht="13.5">
      <c r="C21" s="1">
        <v>6153</v>
      </c>
      <c r="D21" t="s">
        <v>38</v>
      </c>
      <c r="E21">
        <v>15</v>
      </c>
      <c r="F21" s="10">
        <f>'[1]6'!G$163*$E21/100</f>
        <v>5.55</v>
      </c>
      <c r="G21" s="11">
        <f>'[1]6'!I$163*$E21/100</f>
        <v>0.15</v>
      </c>
      <c r="H21" s="11">
        <f>'[1]6'!J$163*$E21/100</f>
        <v>0.015</v>
      </c>
      <c r="I21" s="11">
        <f>'[1]6'!K$163*$E21/100</f>
        <v>1.32</v>
      </c>
      <c r="J21" s="10">
        <f>'[1]6'!M$163*$E21/100</f>
        <v>0.3</v>
      </c>
      <c r="K21" s="10">
        <f>'[1]6'!O$163*$E21/100</f>
        <v>3.15</v>
      </c>
      <c r="L21" s="11">
        <f>'[1]6'!R$163*$E21/100</f>
        <v>0.03</v>
      </c>
      <c r="M21" s="12">
        <f>'[1]6'!AA$163*$E21/100</f>
        <v>0</v>
      </c>
      <c r="N21" s="13">
        <f>'[1]6'!AI$163*$E21/100</f>
        <v>0.0045</v>
      </c>
      <c r="O21" s="13">
        <f>'[1]6'!AJ$163*$E21/100</f>
        <v>0.0015</v>
      </c>
      <c r="P21" s="10">
        <f>'[1]6'!AP$163*$E21/100</f>
        <v>1.2</v>
      </c>
      <c r="Q21" s="11">
        <f>'[1]6'!AW$163*$E21/100</f>
        <v>0.24</v>
      </c>
      <c r="R21" s="11">
        <f>'[1]6'!AX$163*$E21/100</f>
        <v>0</v>
      </c>
    </row>
    <row r="22" spans="3:18" ht="13.5">
      <c r="C22" s="1">
        <v>14006</v>
      </c>
      <c r="D22" t="s">
        <v>39</v>
      </c>
      <c r="E22">
        <v>2</v>
      </c>
      <c r="F22" s="10">
        <f>'[1]14'!G$8*$E22/100</f>
        <v>18.42</v>
      </c>
      <c r="G22" s="11">
        <f>'[1]14'!I$8*$E22/100</f>
        <v>0</v>
      </c>
      <c r="H22" s="11">
        <f>'[1]14'!J$8*$E22/100</f>
        <v>2</v>
      </c>
      <c r="I22" s="11">
        <f>'[1]14'!K$8*$E22/100</f>
        <v>0</v>
      </c>
      <c r="J22" s="10">
        <f>'[1]14'!M$8*$E22/100</f>
        <v>0</v>
      </c>
      <c r="K22" s="10">
        <f>'[1]14'!O$8*$E22/100</f>
        <v>0</v>
      </c>
      <c r="L22" s="11">
        <f>'[1]14'!R$8*$E22/100</f>
        <v>0</v>
      </c>
      <c r="M22" s="12">
        <f>'[1]14'!AA$8*$E22/100</f>
        <v>0</v>
      </c>
      <c r="N22" s="13">
        <f>'[1]14'!AI$8*$E22/100</f>
        <v>0</v>
      </c>
      <c r="O22" s="13">
        <f>'[1]14'!AJ$8*$E22/100</f>
        <v>0</v>
      </c>
      <c r="P22" s="10">
        <f>'[1]14'!AP$8*$E22/100</f>
        <v>0</v>
      </c>
      <c r="Q22" s="11">
        <f>'[1]14'!AW$8*$E22/100</f>
        <v>0</v>
      </c>
      <c r="R22" s="11">
        <f>'[1]14'!AX$8*$E22/100</f>
        <v>0</v>
      </c>
    </row>
    <row r="23" spans="3:18" ht="13.5">
      <c r="C23" s="1">
        <v>17036</v>
      </c>
      <c r="D23" t="s">
        <v>40</v>
      </c>
      <c r="E23">
        <v>8</v>
      </c>
      <c r="F23" s="10">
        <f>'[1]17'!G$38*$E23/100</f>
        <v>9.52</v>
      </c>
      <c r="G23" s="11">
        <f>'[1]17'!I$38*$E23/100</f>
        <v>0.136</v>
      </c>
      <c r="H23" s="11">
        <f>'[1]17'!J$38*$E23/100</f>
        <v>0</v>
      </c>
      <c r="I23" s="11">
        <f>'[1]17'!K$38*$E23/100</f>
        <v>2.1919999999999997</v>
      </c>
      <c r="J23" s="10">
        <f>'[1]17'!M$38*$E23/100</f>
        <v>104</v>
      </c>
      <c r="K23" s="10">
        <f>'[1]17'!O$38*$E23/100</f>
        <v>1.36</v>
      </c>
      <c r="L23" s="11">
        <f>'[1]17'!R$38*$E23/100</f>
        <v>0.055999999999999994</v>
      </c>
      <c r="M23" s="12">
        <f>'[1]17'!AA$38*$E23/100</f>
        <v>4.48</v>
      </c>
      <c r="N23" s="13">
        <f>'[1]17'!AI$38*$E23/100</f>
        <v>0.0064</v>
      </c>
      <c r="O23" s="13">
        <f>'[1]17'!AJ$38*$E23/100</f>
        <v>0.0032</v>
      </c>
      <c r="P23" s="10">
        <f>'[1]17'!AP$38*$E23/100</f>
        <v>0.72</v>
      </c>
      <c r="Q23" s="11">
        <f>'[1]17'!AW$38*$E23/100</f>
        <v>0.14400000000000002</v>
      </c>
      <c r="R23" s="11">
        <f>'[1]17'!AX$38*$E23/100</f>
        <v>0.264</v>
      </c>
    </row>
    <row r="24" spans="3:18" ht="13.5">
      <c r="C24" s="1">
        <v>17012</v>
      </c>
      <c r="D24" t="s">
        <v>30</v>
      </c>
      <c r="E24">
        <v>0.2</v>
      </c>
      <c r="F24" s="10">
        <f>'[1]17'!G$13*$E24/100</f>
        <v>0</v>
      </c>
      <c r="G24" s="11">
        <f>'[1]17'!I$13*$E24/100</f>
        <v>0</v>
      </c>
      <c r="H24" s="11">
        <f>'[1]17'!J$13*$E24/100</f>
        <v>0</v>
      </c>
      <c r="I24" s="11">
        <f>'[1]17'!K$13*$E24/100</f>
        <v>0</v>
      </c>
      <c r="J24" s="10">
        <f>'[1]17'!M$13*$E24/100</f>
        <v>78</v>
      </c>
      <c r="K24" s="10">
        <f>'[1]17'!O$13*$E24/100</f>
        <v>0.044000000000000004</v>
      </c>
      <c r="L24" s="11">
        <f>'[1]17'!R$13*$E24/100</f>
        <v>0</v>
      </c>
      <c r="M24" s="12">
        <f>'[1]17'!AA$13*$E24/100</f>
        <v>0</v>
      </c>
      <c r="N24" s="13">
        <f>'[1]17'!AI$13*$E24/100</f>
        <v>0</v>
      </c>
      <c r="O24" s="13">
        <f>'[1]17'!AJ$13*$E24/100</f>
        <v>0</v>
      </c>
      <c r="P24" s="10">
        <f>'[1]17'!AP$13*$E24/100</f>
        <v>0</v>
      </c>
      <c r="Q24" s="11">
        <f>'[1]17'!AW$13*$E24/100</f>
        <v>0</v>
      </c>
      <c r="R24" s="11">
        <f>'[1]17'!AX$13*$E24/100</f>
        <v>0.19820000000000002</v>
      </c>
    </row>
    <row r="25" spans="3:18" ht="13.5">
      <c r="C25" s="1">
        <v>17065</v>
      </c>
      <c r="D25" t="s">
        <v>31</v>
      </c>
      <c r="E25">
        <v>0.03</v>
      </c>
      <c r="F25" s="10">
        <f>'[1]17'!G$67*$E25/100</f>
        <v>0.1113</v>
      </c>
      <c r="G25" s="11">
        <f>'[1]17'!I$67*$E25/100</f>
        <v>0.00318</v>
      </c>
      <c r="H25" s="11">
        <f>'[1]17'!J$67*$E25/100</f>
        <v>0.0018599999999999999</v>
      </c>
      <c r="I25" s="11">
        <f>'[1]17'!K$67*$E25/100</f>
        <v>0.020489999999999998</v>
      </c>
      <c r="J25" s="10">
        <f>'[1]17'!M$67*$E25/100</f>
        <v>0.0105</v>
      </c>
      <c r="K25" s="10">
        <f>'[1]17'!O$67*$E25/100</f>
        <v>0.099</v>
      </c>
      <c r="L25" s="11">
        <f>'[1]17'!R$67*$E25/100</f>
        <v>0.00411</v>
      </c>
      <c r="M25" s="12">
        <f>'[1]17'!AA$67*$E25/100</f>
        <v>0.0021</v>
      </c>
      <c r="N25" s="13">
        <f>'[1]17'!AI$67*$E25/100</f>
        <v>1.8E-05</v>
      </c>
      <c r="O25" s="13">
        <f>'[1]17'!AJ$67*$E25/100</f>
        <v>5.399999999999999E-05</v>
      </c>
      <c r="P25" s="10">
        <f>'[1]17'!AP$67*$E25/100</f>
        <v>0.0003</v>
      </c>
      <c r="Q25" s="11">
        <f>'[1]17'!AW$67*$E25/100</f>
        <v>0</v>
      </c>
      <c r="R25" s="11">
        <f>'[1]17'!AX$67*$E25/100</f>
        <v>3E-05</v>
      </c>
    </row>
    <row r="26" spans="3:18" ht="13.5">
      <c r="C26" s="1">
        <v>6249</v>
      </c>
      <c r="D26" t="s">
        <v>41</v>
      </c>
      <c r="E26">
        <v>25</v>
      </c>
      <c r="F26" s="10">
        <f>'[1]6'!G$266*$E26/100</f>
        <v>6.75</v>
      </c>
      <c r="G26" s="11">
        <f>'[1]6'!I$266*$E26/100</f>
        <v>0.2</v>
      </c>
      <c r="H26" s="11">
        <f>'[1]6'!J$266*$E26/100</f>
        <v>0.05</v>
      </c>
      <c r="I26" s="11">
        <f>'[1]6'!K$266*$E26/100</f>
        <v>1.65</v>
      </c>
      <c r="J26" s="10">
        <f>'[1]6'!M$266*$E26/100</f>
        <v>0</v>
      </c>
      <c r="K26" s="10">
        <f>'[1]6'!O$266*$E26/100</f>
        <v>2</v>
      </c>
      <c r="L26" s="11">
        <f>'[1]6'!R$266*$E26/100</f>
        <v>0.075</v>
      </c>
      <c r="M26" s="12">
        <f>'[1]6'!AA$266*$E26/100</f>
        <v>4.25</v>
      </c>
      <c r="N26" s="13">
        <f>'[1]6'!AI$266*$E26/100</f>
        <v>0.01</v>
      </c>
      <c r="O26" s="13">
        <f>'[1]6'!AJ$266*$E26/100</f>
        <v>0.0075</v>
      </c>
      <c r="P26" s="10">
        <f>'[1]6'!AP$266*$E26/100</f>
        <v>37.5</v>
      </c>
      <c r="Q26" s="11">
        <f>'[1]6'!AW$266*$E26/100</f>
        <v>0.325</v>
      </c>
      <c r="R26" s="11">
        <f>'[1]6'!AX$266*$E26/100</f>
        <v>0</v>
      </c>
    </row>
    <row r="27" spans="3:18" ht="13.5">
      <c r="C27" s="1">
        <v>17012</v>
      </c>
      <c r="D27" t="s">
        <v>30</v>
      </c>
      <c r="E27">
        <v>0.1</v>
      </c>
      <c r="F27" s="10">
        <f>'[1]17'!G$13*$E27/100</f>
        <v>0</v>
      </c>
      <c r="G27" s="11">
        <f>'[1]17'!I$13*$E27/100</f>
        <v>0</v>
      </c>
      <c r="H27" s="11">
        <f>'[1]17'!J$13*$E27/100</f>
        <v>0</v>
      </c>
      <c r="I27" s="11">
        <f>'[1]17'!K$13*$E27/100</f>
        <v>0</v>
      </c>
      <c r="J27" s="10">
        <f>'[1]17'!M$13*$E27/100</f>
        <v>39</v>
      </c>
      <c r="K27" s="10">
        <f>'[1]17'!O$13*$E27/100</f>
        <v>0.022000000000000002</v>
      </c>
      <c r="L27" s="11">
        <f>'[1]17'!R$13*$E27/100</f>
        <v>0</v>
      </c>
      <c r="M27" s="12">
        <f>'[1]17'!AA$13*$E27/100</f>
        <v>0</v>
      </c>
      <c r="N27" s="13">
        <f>'[1]17'!AI$13*$E27/100</f>
        <v>0</v>
      </c>
      <c r="O27" s="13">
        <f>'[1]17'!AJ$13*$E27/100</f>
        <v>0</v>
      </c>
      <c r="P27" s="10">
        <f>'[1]17'!AP$13*$E27/100</f>
        <v>0</v>
      </c>
      <c r="Q27" s="11">
        <f>'[1]17'!AW$13*$E27/100</f>
        <v>0</v>
      </c>
      <c r="R27" s="11">
        <f>'[1]17'!AX$13*$E27/100</f>
        <v>0.09910000000000001</v>
      </c>
    </row>
    <row r="28" spans="3:18" ht="13.5">
      <c r="C28" s="1">
        <v>17065</v>
      </c>
      <c r="D28" t="s">
        <v>31</v>
      </c>
      <c r="E28">
        <v>0.02</v>
      </c>
      <c r="F28" s="10">
        <f>'[1]17'!G$67*$E28/100</f>
        <v>0.0742</v>
      </c>
      <c r="G28" s="11">
        <f>'[1]17'!I$67*$E28/100</f>
        <v>0.00212</v>
      </c>
      <c r="H28" s="11">
        <f>'[1]17'!J$67*$E28/100</f>
        <v>0.0012400000000000002</v>
      </c>
      <c r="I28" s="11">
        <f>'[1]17'!K$67*$E28/100</f>
        <v>0.013659999999999999</v>
      </c>
      <c r="J28" s="10">
        <f>'[1]17'!M$67*$E28/100</f>
        <v>0.007000000000000001</v>
      </c>
      <c r="K28" s="10">
        <f>'[1]17'!O$67*$E28/100</f>
        <v>0.066</v>
      </c>
      <c r="L28" s="11">
        <f>'[1]17'!R$67*$E28/100</f>
        <v>0.00274</v>
      </c>
      <c r="M28" s="12">
        <f>'[1]17'!AA$67*$E28/100</f>
        <v>0.0014000000000000002</v>
      </c>
      <c r="N28" s="13">
        <f>'[1]17'!AI$67*$E28/100</f>
        <v>1.1999999999999999E-05</v>
      </c>
      <c r="O28" s="13">
        <f>'[1]17'!AJ$67*$E28/100</f>
        <v>3.6E-05</v>
      </c>
      <c r="P28" s="10">
        <f>'[1]17'!AP$67*$E28/100</f>
        <v>0.0002</v>
      </c>
      <c r="Q28" s="11">
        <f>'[1]17'!AW$67*$E28/100</f>
        <v>0</v>
      </c>
      <c r="R28" s="11">
        <f>'[1]17'!AX$67*$E28/100</f>
        <v>2E-05</v>
      </c>
    </row>
    <row r="29" spans="3:18" ht="13.5">
      <c r="C29" s="1">
        <v>7156</v>
      </c>
      <c r="D29" t="s">
        <v>42</v>
      </c>
      <c r="E29">
        <v>3</v>
      </c>
      <c r="F29" s="10">
        <f>'[1]7'!G$170*$E29/100</f>
        <v>0.78</v>
      </c>
      <c r="G29" s="11">
        <f>'[1]7'!I$170*$E29/100</f>
        <v>0.012000000000000002</v>
      </c>
      <c r="H29" s="11">
        <f>'[1]7'!J$170*$E29/100</f>
        <v>0.006000000000000001</v>
      </c>
      <c r="I29" s="11">
        <f>'[1]7'!K$170*$E29/100</f>
        <v>0.25799999999999995</v>
      </c>
      <c r="J29" s="10">
        <f>'[1]7'!M$170*$E29/100</f>
        <v>0.06</v>
      </c>
      <c r="K29" s="10">
        <f>'[1]7'!O$170*$E29/100</f>
        <v>0.21</v>
      </c>
      <c r="L29" s="11">
        <f>'[1]7'!R$170*$E29/100</f>
        <v>0.0030000000000000005</v>
      </c>
      <c r="M29" s="12">
        <f>'[1]7'!AA$170*$E29/100</f>
        <v>0.03</v>
      </c>
      <c r="N29" s="13">
        <f>'[1]7'!AI$170*$E29/100</f>
        <v>0.0012</v>
      </c>
      <c r="O29" s="13">
        <f>'[1]7'!AJ$170*$E29/100</f>
        <v>0.0006</v>
      </c>
      <c r="P29" s="10">
        <f>'[1]7'!AP$170*$E29/100</f>
        <v>1.5</v>
      </c>
      <c r="Q29" s="11">
        <f>'[1]7'!AW$170*$E29/100</f>
        <v>0</v>
      </c>
      <c r="R29" s="11">
        <f>'[1]7'!AX$170*$E29/100</f>
        <v>0</v>
      </c>
    </row>
    <row r="30" spans="3:18" ht="13.5">
      <c r="C30" s="1">
        <v>14006</v>
      </c>
      <c r="D30" t="s">
        <v>39</v>
      </c>
      <c r="E30">
        <v>1</v>
      </c>
      <c r="F30" s="10">
        <f>'[1]14'!G$8*$E30/100</f>
        <v>9.21</v>
      </c>
      <c r="G30" s="11">
        <f>'[1]14'!I$8*$E30/100</f>
        <v>0</v>
      </c>
      <c r="H30" s="11">
        <f>'[1]14'!J$8*$E30/100</f>
        <v>1</v>
      </c>
      <c r="I30" s="11">
        <f>'[1]14'!K$8*$E30/100</f>
        <v>0</v>
      </c>
      <c r="J30" s="10">
        <f>'[1]14'!M$8*$E30/100</f>
        <v>0</v>
      </c>
      <c r="K30" s="10">
        <f>'[1]14'!O$8*$E30/100</f>
        <v>0</v>
      </c>
      <c r="L30" s="11">
        <f>'[1]14'!R$8*$E30/100</f>
        <v>0</v>
      </c>
      <c r="M30" s="12">
        <f>'[1]14'!AA$8*$E30/100</f>
        <v>0</v>
      </c>
      <c r="N30" s="13">
        <f>'[1]14'!AI$8*$E30/100</f>
        <v>0</v>
      </c>
      <c r="O30" s="13">
        <f>'[1]14'!AJ$8*$E30/100</f>
        <v>0</v>
      </c>
      <c r="P30" s="10">
        <f>'[1]14'!AP$8*$E30/100</f>
        <v>0</v>
      </c>
      <c r="Q30" s="11">
        <f>'[1]14'!AW$8*$E30/100</f>
        <v>0</v>
      </c>
      <c r="R30" s="11">
        <f>'[1]14'!AX$8*$E30/100</f>
        <v>0</v>
      </c>
    </row>
    <row r="31" spans="4:18" ht="13.5">
      <c r="D31" t="s">
        <v>43</v>
      </c>
      <c r="E31">
        <f>SUM(E14:E30)</f>
        <v>153.58</v>
      </c>
      <c r="F31" s="10">
        <v>158.5368</v>
      </c>
      <c r="G31" s="11">
        <v>14.293480000000002</v>
      </c>
      <c r="H31" s="11">
        <v>7.224959999999999</v>
      </c>
      <c r="I31" s="11">
        <v>8.511639999999998</v>
      </c>
      <c r="J31" s="10">
        <v>354.97799999999995</v>
      </c>
      <c r="K31" s="10">
        <v>19.904</v>
      </c>
      <c r="L31" s="11">
        <v>0.5689599999999999</v>
      </c>
      <c r="M31" s="12">
        <v>38.815599999999996</v>
      </c>
      <c r="N31" s="13">
        <v>0.13244800000000004</v>
      </c>
      <c r="O31" s="13">
        <v>0.148344</v>
      </c>
      <c r="P31" s="10">
        <v>45.7708</v>
      </c>
      <c r="Q31" s="11">
        <v>1.119</v>
      </c>
      <c r="R31" s="11">
        <v>0.9175800000000001</v>
      </c>
    </row>
    <row r="32" spans="2:18" ht="13.5">
      <c r="B32" s="1" t="s">
        <v>44</v>
      </c>
      <c r="C32" s="1">
        <v>2017</v>
      </c>
      <c r="D32" t="s">
        <v>45</v>
      </c>
      <c r="E32">
        <v>70</v>
      </c>
      <c r="F32" s="10">
        <f>'[1]2'!G$18*$E32/100</f>
        <v>53.2</v>
      </c>
      <c r="G32" s="11">
        <f>'[1]2'!I$18*$E32/100</f>
        <v>1.12</v>
      </c>
      <c r="H32" s="11">
        <f>'[1]2'!J$18*$E32/100</f>
        <v>0.07</v>
      </c>
      <c r="I32" s="11">
        <f>'[1]2'!K$18*$E32/100</f>
        <v>12.32</v>
      </c>
      <c r="J32" s="10">
        <f>'[1]2'!M$18*$E32/100</f>
        <v>0.7</v>
      </c>
      <c r="K32" s="10">
        <f>'[1]2'!O$18*$E32/100</f>
        <v>2.1</v>
      </c>
      <c r="L32" s="11">
        <f>'[1]2'!R$18*$E32/100</f>
        <v>0.28</v>
      </c>
      <c r="M32" s="12">
        <f>'[1]2'!AA$18*$E32/100</f>
        <v>0</v>
      </c>
      <c r="N32" s="13">
        <f>'[1]2'!AI$18*$E32/100</f>
        <v>0.063</v>
      </c>
      <c r="O32" s="13">
        <f>'[1]2'!AJ$18*$E32/100</f>
        <v>0.021</v>
      </c>
      <c r="P32" s="10">
        <f>'[1]2'!AP$18*$E32/100</f>
        <v>24.5</v>
      </c>
      <c r="Q32" s="11">
        <f>'[1]2'!AW$18*$E32/100</f>
        <v>0.91</v>
      </c>
      <c r="R32" s="11">
        <f>'[1]2'!AX$18*$E32/100</f>
        <v>0</v>
      </c>
    </row>
    <row r="33" spans="3:18" ht="13.5">
      <c r="C33" s="1">
        <v>6214</v>
      </c>
      <c r="D33" t="s">
        <v>46</v>
      </c>
      <c r="E33">
        <v>10</v>
      </c>
      <c r="F33" s="10">
        <f>'[1]6'!G$230*$E33/100</f>
        <v>3.7</v>
      </c>
      <c r="G33" s="11">
        <f>'[1]6'!I$230*$E33/100</f>
        <v>0.06</v>
      </c>
      <c r="H33" s="11">
        <f>'[1]6'!J$230*$E33/100</f>
        <v>0.01</v>
      </c>
      <c r="I33" s="11">
        <f>'[1]6'!K$230*$E33/100</f>
        <v>0.9</v>
      </c>
      <c r="J33" s="10">
        <f>'[1]6'!M$230*$E33/100</f>
        <v>2.5</v>
      </c>
      <c r="K33" s="10">
        <f>'[1]6'!O$230*$E33/100</f>
        <v>2.7</v>
      </c>
      <c r="L33" s="11">
        <f>'[1]6'!R$230*$E33/100</f>
        <v>0.02</v>
      </c>
      <c r="M33" s="12">
        <f>'[1]6'!AA$230*$E33/100</f>
        <v>68</v>
      </c>
      <c r="N33" s="13">
        <f>'[1]6'!AI$230*$E33/100</f>
        <v>0.004</v>
      </c>
      <c r="O33" s="13">
        <f>'[1]6'!AJ$230*$E33/100</f>
        <v>0.004</v>
      </c>
      <c r="P33" s="10">
        <f>'[1]6'!AP$230*$E33/100</f>
        <v>0.4</v>
      </c>
      <c r="Q33" s="11">
        <f>'[1]6'!AW$230*$E33/100</f>
        <v>0.25</v>
      </c>
      <c r="R33" s="11">
        <f>'[1]6'!AX$230*$E33/100</f>
        <v>0.01</v>
      </c>
    </row>
    <row r="34" spans="3:18" ht="13.5">
      <c r="C34" s="1">
        <v>6065</v>
      </c>
      <c r="D34" t="s">
        <v>47</v>
      </c>
      <c r="E34">
        <v>6</v>
      </c>
      <c r="F34" s="10">
        <f>'[1]6'!G$70*$E34/100</f>
        <v>0.84</v>
      </c>
      <c r="G34" s="11">
        <f>'[1]6'!I$70*$E34/100</f>
        <v>0.06</v>
      </c>
      <c r="H34" s="11">
        <f>'[1]6'!J$70*$E34/100</f>
        <v>0.006000000000000001</v>
      </c>
      <c r="I34" s="11">
        <f>'[1]6'!K$70*$E34/100</f>
        <v>0.18</v>
      </c>
      <c r="J34" s="10">
        <f>'[1]6'!M$70*$E34/100</f>
        <v>0.06</v>
      </c>
      <c r="K34" s="10">
        <f>'[1]6'!O$70*$E34/100</f>
        <v>1.56</v>
      </c>
      <c r="L34" s="11">
        <f>'[1]6'!R$70*$E34/100</f>
        <v>0.018</v>
      </c>
      <c r="M34" s="12">
        <f>'[1]6'!AA$70*$E34/100</f>
        <v>1.68</v>
      </c>
      <c r="N34" s="13">
        <f>'[1]6'!AI$70*$E34/100</f>
        <v>0.0018</v>
      </c>
      <c r="O34" s="13">
        <f>'[1]6'!AJ$70*$E34/100</f>
        <v>0.0018</v>
      </c>
      <c r="P34" s="10">
        <f>'[1]6'!AP$70*$E34/100</f>
        <v>0.84</v>
      </c>
      <c r="Q34" s="11">
        <f>'[1]6'!AW$70*$E34/100</f>
        <v>0.066</v>
      </c>
      <c r="R34" s="11">
        <f>'[1]6'!AX$70*$E34/100</f>
        <v>0</v>
      </c>
    </row>
    <row r="35" spans="3:18" ht="13.5">
      <c r="C35" s="1">
        <v>13010</v>
      </c>
      <c r="D35" t="s">
        <v>48</v>
      </c>
      <c r="E35">
        <v>4</v>
      </c>
      <c r="F35" s="10">
        <f>'[1]13'!G$11*$E35/100</f>
        <v>14.36</v>
      </c>
      <c r="G35" s="11">
        <f>'[1]13'!I$11*$E35/100</f>
        <v>1.36</v>
      </c>
      <c r="H35" s="11">
        <f>'[1]13'!J$11*$E35/100</f>
        <v>0.04</v>
      </c>
      <c r="I35" s="11">
        <f>'[1]13'!K$11*$E35/100</f>
        <v>2.1319999999999997</v>
      </c>
      <c r="J35" s="10">
        <f>'[1]13'!M$11*$E35/100</f>
        <v>22.8</v>
      </c>
      <c r="K35" s="10">
        <f>'[1]13'!O$11*$E35/100</f>
        <v>44</v>
      </c>
      <c r="L35" s="11">
        <f>'[1]13'!R$11*$E35/100</f>
        <v>0.02</v>
      </c>
      <c r="M35" s="12">
        <f>'[1]13'!AA$11*$E35/100</f>
        <v>0.24</v>
      </c>
      <c r="N35" s="13">
        <f>'[1]13'!AI$11*$E35/100</f>
        <v>0.012</v>
      </c>
      <c r="O35" s="13">
        <f>'[1]13'!AJ$11*$E35/100</f>
        <v>0.064</v>
      </c>
      <c r="P35" s="10">
        <f>'[1]13'!AP$11*$E35/100</f>
        <v>0.2</v>
      </c>
      <c r="Q35" s="11">
        <f>'[1]13'!AW$11*$E35/100</f>
        <v>0</v>
      </c>
      <c r="R35" s="11">
        <f>'[1]13'!AX$11*$E35/100</f>
        <v>0.055999999999999994</v>
      </c>
    </row>
    <row r="36" spans="4:18" ht="13.5">
      <c r="D36" t="s">
        <v>49</v>
      </c>
      <c r="E36">
        <v>2</v>
      </c>
      <c r="F36" s="10"/>
      <c r="G36" s="11"/>
      <c r="H36" s="11"/>
      <c r="I36" s="11"/>
      <c r="J36" s="10"/>
      <c r="K36" s="10"/>
      <c r="L36" s="11"/>
      <c r="M36" s="12"/>
      <c r="N36" s="13"/>
      <c r="O36" s="13"/>
      <c r="P36" s="10"/>
      <c r="Q36" s="11"/>
      <c r="R36" s="11"/>
    </row>
    <row r="37" spans="3:18" ht="13.5">
      <c r="C37" s="1">
        <v>17043</v>
      </c>
      <c r="D37" t="s">
        <v>50</v>
      </c>
      <c r="E37">
        <v>10</v>
      </c>
      <c r="F37" s="10">
        <f>'[1]17'!G$45*$E37/100</f>
        <v>67</v>
      </c>
      <c r="G37" s="11">
        <f>'[1]17'!I$45*$E37/100</f>
        <v>0.28</v>
      </c>
      <c r="H37" s="11">
        <f>'[1]17'!J$45*$E37/100</f>
        <v>7.23</v>
      </c>
      <c r="I37" s="11">
        <f>'[1]17'!K$45*$E37/100</f>
        <v>0.17</v>
      </c>
      <c r="J37" s="10">
        <f>'[1]17'!M$45*$E37/100</f>
        <v>90</v>
      </c>
      <c r="K37" s="10">
        <f>'[1]17'!O$45*$E37/100</f>
        <v>2.3</v>
      </c>
      <c r="L37" s="11">
        <f>'[1]17'!R$45*$E37/100</f>
        <v>0.09</v>
      </c>
      <c r="M37" s="12">
        <f>'[1]17'!AA$45*$E37/100</f>
        <v>5.5</v>
      </c>
      <c r="N37" s="13">
        <f>'[1]17'!AI$45*$E37/100</f>
        <v>0.004</v>
      </c>
      <c r="O37" s="13">
        <f>'[1]17'!AJ$45*$E37/100</f>
        <v>0.01</v>
      </c>
      <c r="P37" s="10">
        <f>'[1]17'!AP$45*$E37/100</f>
        <v>0</v>
      </c>
      <c r="Q37" s="11">
        <f>'[1]17'!AW$45*$E37/100</f>
        <v>0</v>
      </c>
      <c r="R37" s="11">
        <f>'[1]17'!AX$45*$E37/100</f>
        <v>0.23</v>
      </c>
    </row>
    <row r="38" spans="3:18" ht="13.5">
      <c r="C38" s="1">
        <v>17065</v>
      </c>
      <c r="D38" t="s">
        <v>31</v>
      </c>
      <c r="E38">
        <v>0.05</v>
      </c>
      <c r="F38" s="10">
        <f>'[1]17'!G$67*$E38/100</f>
        <v>0.1855</v>
      </c>
      <c r="G38" s="11">
        <f>'[1]17'!I$67*$E38/100</f>
        <v>0.0053</v>
      </c>
      <c r="H38" s="11">
        <f>'[1]17'!J$67*$E38/100</f>
        <v>0.0031000000000000003</v>
      </c>
      <c r="I38" s="11">
        <f>'[1]17'!K$67*$E38/100</f>
        <v>0.03415</v>
      </c>
      <c r="J38" s="10">
        <f>'[1]17'!M$67*$E38/100</f>
        <v>0.0175</v>
      </c>
      <c r="K38" s="10">
        <f>'[1]17'!O$67*$E38/100</f>
        <v>0.165</v>
      </c>
      <c r="L38" s="11">
        <f>'[1]17'!R$67*$E38/100</f>
        <v>0.00685</v>
      </c>
      <c r="M38" s="12">
        <f>'[1]17'!AA$67*$E38/100</f>
        <v>0.0035000000000000005</v>
      </c>
      <c r="N38" s="13">
        <f>'[1]17'!AI$67*$E38/100</f>
        <v>3E-05</v>
      </c>
      <c r="O38" s="13">
        <f>'[1]17'!AJ$67*$E38/100</f>
        <v>8.999999999999999E-05</v>
      </c>
      <c r="P38" s="10">
        <f>'[1]17'!AP$67*$E38/100</f>
        <v>0.0005</v>
      </c>
      <c r="Q38" s="11">
        <f>'[1]17'!AW$67*$E38/100</f>
        <v>0</v>
      </c>
      <c r="R38" s="11">
        <f>'[1]17'!AX$67*$E38/100</f>
        <v>5.000000000000001E-05</v>
      </c>
    </row>
    <row r="39" spans="3:18" ht="13.5">
      <c r="C39" s="1">
        <v>6084</v>
      </c>
      <c r="D39" t="s">
        <v>51</v>
      </c>
      <c r="E39">
        <v>15</v>
      </c>
      <c r="F39" s="10">
        <f>'[1]6'!G$89*$E39/100</f>
        <v>9.75</v>
      </c>
      <c r="G39" s="11">
        <f>'[1]6'!I$89*$E39/100</f>
        <v>0.27</v>
      </c>
      <c r="H39" s="11">
        <f>'[1]6'!J$89*$E39/100</f>
        <v>0.015</v>
      </c>
      <c r="I39" s="11">
        <f>'[1]6'!K$89*$E39/100</f>
        <v>2.31</v>
      </c>
      <c r="J39" s="10">
        <f>'[1]6'!M$89*$E39/100</f>
        <v>2.7</v>
      </c>
      <c r="K39" s="10">
        <f>'[1]6'!O$89*$E39/100</f>
        <v>6.9</v>
      </c>
      <c r="L39" s="11">
        <f>'[1]6'!R$89*$E39/100</f>
        <v>0.105</v>
      </c>
      <c r="M39" s="12">
        <f>'[1]6'!AA$89*$E39/100</f>
        <v>0</v>
      </c>
      <c r="N39" s="13">
        <f>'[1]6'!AI$89*$E39/100</f>
        <v>0.0075</v>
      </c>
      <c r="O39" s="13">
        <f>'[1]6'!AJ$89*$E39/100</f>
        <v>0.006</v>
      </c>
      <c r="P39" s="10">
        <f>'[1]6'!AP$89*$E39/100</f>
        <v>0.45</v>
      </c>
      <c r="Q39" s="11">
        <f>'[1]6'!AW$89*$E39/100</f>
        <v>0.855</v>
      </c>
      <c r="R39" s="11">
        <f>'[1]6'!AX$89*$E39/100</f>
        <v>0</v>
      </c>
    </row>
    <row r="40" spans="3:18" ht="13.5">
      <c r="C40" s="1">
        <v>2034</v>
      </c>
      <c r="D40" t="s">
        <v>52</v>
      </c>
      <c r="E40">
        <v>3</v>
      </c>
      <c r="F40" s="10">
        <f>'[1]2'!G$35*$E40/100</f>
        <v>9.9</v>
      </c>
      <c r="G40" s="11">
        <f>'[1]2'!I$35*$E40/100</f>
        <v>0.0030000000000000005</v>
      </c>
      <c r="H40" s="11">
        <f>'[1]2'!J$35*$E40/100</f>
        <v>0.0030000000000000005</v>
      </c>
      <c r="I40" s="11">
        <f>'[1]2'!K$35*$E40/100</f>
        <v>2.448</v>
      </c>
      <c r="J40" s="10">
        <f>'[1]2'!M$35*$E40/100</f>
        <v>0.06</v>
      </c>
      <c r="K40" s="10">
        <f>'[1]2'!O$35*$E40/100</f>
        <v>0.3</v>
      </c>
      <c r="L40" s="11">
        <f>'[1]2'!R$35*$E40/100</f>
        <v>0.018</v>
      </c>
      <c r="M40" s="12">
        <f>'[1]2'!AA$35*$E40/100</f>
        <v>0</v>
      </c>
      <c r="N40" s="13">
        <f>'[1]2'!AI$35*$E40/100</f>
        <v>0</v>
      </c>
      <c r="O40" s="13">
        <f>'[1]2'!AJ$35*$E40/100</f>
        <v>0</v>
      </c>
      <c r="P40" s="10">
        <f>'[1]2'!AP$35*$E40/100</f>
        <v>0</v>
      </c>
      <c r="Q40" s="11">
        <f>'[1]2'!AW$35*$E40/100</f>
        <v>0</v>
      </c>
      <c r="R40" s="11">
        <f>'[1]2'!AX$35*$E40/100</f>
        <v>0</v>
      </c>
    </row>
    <row r="41" spans="3:18" ht="13.5">
      <c r="C41" s="1">
        <v>14006</v>
      </c>
      <c r="D41" t="s">
        <v>39</v>
      </c>
      <c r="E41">
        <v>0.1</v>
      </c>
      <c r="F41" s="10">
        <f>'[1]14'!G$8*$E41/100</f>
        <v>0.921</v>
      </c>
      <c r="G41" s="11">
        <f>'[1]14'!I$8*$E41/100</f>
        <v>0</v>
      </c>
      <c r="H41" s="11">
        <f>'[1]14'!J$8*$E41/100</f>
        <v>0.1</v>
      </c>
      <c r="I41" s="11">
        <f>'[1]14'!K$8*$E41/100</f>
        <v>0</v>
      </c>
      <c r="J41" s="10">
        <f>'[1]14'!M$8*$E41/100</f>
        <v>0</v>
      </c>
      <c r="K41" s="10">
        <f>'[1]14'!O$8*$E41/100</f>
        <v>0</v>
      </c>
      <c r="L41" s="11">
        <f>'[1]14'!R$8*$E41/100</f>
        <v>0</v>
      </c>
      <c r="M41" s="12">
        <f>'[1]14'!AA$8*$E41/100</f>
        <v>0</v>
      </c>
      <c r="N41" s="13">
        <f>'[1]14'!AI$8*$E41/100</f>
        <v>0</v>
      </c>
      <c r="O41" s="13">
        <f>'[1]14'!AJ$8*$E41/100</f>
        <v>0</v>
      </c>
      <c r="P41" s="10">
        <f>'[1]14'!AP$8*$E41/100</f>
        <v>0</v>
      </c>
      <c r="Q41" s="11">
        <f>'[1]14'!AW$8*$E41/100</f>
        <v>0</v>
      </c>
      <c r="R41" s="11">
        <f>'[1]14'!AX$8*$E41/100</f>
        <v>0</v>
      </c>
    </row>
    <row r="42" spans="3:18" ht="13.5">
      <c r="C42" s="1">
        <v>17012</v>
      </c>
      <c r="D42" t="s">
        <v>30</v>
      </c>
      <c r="E42">
        <v>3</v>
      </c>
      <c r="F42" s="10">
        <f>'[1]17'!G$13*$E42/100</f>
        <v>0</v>
      </c>
      <c r="G42" s="11">
        <f>'[1]17'!I$13*$E42/100</f>
        <v>0</v>
      </c>
      <c r="H42" s="11">
        <f>'[1]17'!J$13*$E42/100</f>
        <v>0</v>
      </c>
      <c r="I42" s="11">
        <f>'[1]17'!K$13*$E42/100</f>
        <v>0</v>
      </c>
      <c r="J42" s="10">
        <f>'[1]17'!M$13*$E42/100</f>
        <v>1170</v>
      </c>
      <c r="K42" s="10">
        <f>'[1]17'!O$13*$E42/100</f>
        <v>0.66</v>
      </c>
      <c r="L42" s="11">
        <f>'[1]17'!R$13*$E42/100</f>
        <v>0</v>
      </c>
      <c r="M42" s="12">
        <f>'[1]17'!AA$13*$E42/100</f>
        <v>0</v>
      </c>
      <c r="N42" s="13">
        <f>'[1]17'!AI$13*$E42/100</f>
        <v>0</v>
      </c>
      <c r="O42" s="13">
        <f>'[1]17'!AJ$13*$E42/100</f>
        <v>0</v>
      </c>
      <c r="P42" s="10">
        <f>'[1]17'!AP$13*$E42/100</f>
        <v>0</v>
      </c>
      <c r="Q42" s="11">
        <f>'[1]17'!AW$13*$E42/100</f>
        <v>0</v>
      </c>
      <c r="R42" s="11">
        <f>'[1]17'!AX$13*$E42/100</f>
        <v>2.9729999999999994</v>
      </c>
    </row>
    <row r="43" spans="3:18" ht="13.5">
      <c r="C43" s="1">
        <v>6072</v>
      </c>
      <c r="D43" t="s">
        <v>53</v>
      </c>
      <c r="E43">
        <v>8</v>
      </c>
      <c r="F43" s="10">
        <f>'[1]6'!G$77*$E43/100</f>
        <v>1.84</v>
      </c>
      <c r="G43" s="11">
        <f>'[1]6'!I$77*$E43/100</f>
        <v>0.17600000000000002</v>
      </c>
      <c r="H43" s="11">
        <f>'[1]6'!J$77*$E43/100</f>
        <v>0.008</v>
      </c>
      <c r="I43" s="11">
        <f>'[1]6'!K$77*$E43/100</f>
        <v>0.384</v>
      </c>
      <c r="J43" s="10">
        <f>'[1]6'!M$77*$E43/100</f>
        <v>2.88</v>
      </c>
      <c r="K43" s="10">
        <f>'[1]6'!O$77*$E43/100</f>
        <v>16.8</v>
      </c>
      <c r="L43" s="11">
        <f>'[1]6'!R$77*$E43/100</f>
        <v>0.168</v>
      </c>
      <c r="M43" s="12">
        <f>'[1]6'!AA$77*$E43/100</f>
        <v>8.8</v>
      </c>
      <c r="N43" s="13">
        <f>'[1]6'!AI$77*$E43/100</f>
        <v>0.0064</v>
      </c>
      <c r="O43" s="13">
        <f>'[1]6'!AJ$77*$E43/100</f>
        <v>0.012</v>
      </c>
      <c r="P43" s="10">
        <f>'[1]6'!AP$77*$E43/100</f>
        <v>4.4</v>
      </c>
      <c r="Q43" s="11">
        <f>'[1]6'!AW$77*$E43/100</f>
        <v>0.24</v>
      </c>
      <c r="R43" s="11">
        <f>'[1]6'!AX$77*$E43/100</f>
        <v>0.008</v>
      </c>
    </row>
    <row r="44" spans="4:18" ht="13.5">
      <c r="D44" t="s">
        <v>54</v>
      </c>
      <c r="E44">
        <f>SUM(E32:E43)</f>
        <v>131.14999999999998</v>
      </c>
      <c r="F44" s="10">
        <v>161.69650000000001</v>
      </c>
      <c r="G44" s="11">
        <v>3.334300000000001</v>
      </c>
      <c r="H44" s="11">
        <v>7.4851</v>
      </c>
      <c r="I44" s="11">
        <v>20.87815</v>
      </c>
      <c r="J44" s="10">
        <v>1291.7175000000002</v>
      </c>
      <c r="K44" s="10">
        <v>77.48499999999999</v>
      </c>
      <c r="L44" s="11">
        <v>0.7258500000000001</v>
      </c>
      <c r="M44" s="12">
        <v>84.2235</v>
      </c>
      <c r="N44" s="13">
        <v>0.09873</v>
      </c>
      <c r="O44" s="13">
        <v>0.11889000000000001</v>
      </c>
      <c r="P44" s="10">
        <v>30.790499999999994</v>
      </c>
      <c r="Q44" s="11">
        <v>2.3210000000000006</v>
      </c>
      <c r="R44" s="11">
        <v>3.2770499999999996</v>
      </c>
    </row>
    <row r="45" spans="2:18" ht="13.5">
      <c r="B45" s="1" t="s">
        <v>55</v>
      </c>
      <c r="C45" s="1">
        <v>6263</v>
      </c>
      <c r="D45" t="s">
        <v>56</v>
      </c>
      <c r="E45">
        <v>20</v>
      </c>
      <c r="F45" s="10">
        <f>'[1]6'!G$280*$E45/100</f>
        <v>6.6</v>
      </c>
      <c r="G45" s="11">
        <f>'[1]6'!I$280*$E45/100</f>
        <v>0.86</v>
      </c>
      <c r="H45" s="11">
        <f>'[1]6'!J$280*$E45/100</f>
        <v>0.1</v>
      </c>
      <c r="I45" s="11">
        <f>'[1]6'!K$280*$E45/100</f>
        <v>1.04</v>
      </c>
      <c r="J45" s="10">
        <f>'[1]6'!M$280*$E45/100</f>
        <v>4</v>
      </c>
      <c r="K45" s="10">
        <f>'[1]6'!O$280*$E45/100</f>
        <v>7.6</v>
      </c>
      <c r="L45" s="11">
        <f>'[1]6'!R$280*$E45/100</f>
        <v>0.2</v>
      </c>
      <c r="M45" s="12">
        <f>'[1]6'!AA$280*$E45/100</f>
        <v>13.4</v>
      </c>
      <c r="N45" s="13">
        <f>'[1]6'!AI$280*$E45/100</f>
        <v>0.028000000000000004</v>
      </c>
      <c r="O45" s="13">
        <f>'[1]6'!AJ$280*$E45/100</f>
        <v>0.04</v>
      </c>
      <c r="P45" s="10">
        <f>'[1]6'!AP$280*$E45/100</f>
        <v>24</v>
      </c>
      <c r="Q45" s="11">
        <f>'[1]6'!AW$280*$E45/100</f>
        <v>0.88</v>
      </c>
      <c r="R45" s="11">
        <f>'[1]6'!AX$280*$E45/100</f>
        <v>0.02</v>
      </c>
    </row>
    <row r="46" spans="3:18" ht="13.5">
      <c r="C46" s="1">
        <v>6214</v>
      </c>
      <c r="D46" t="s">
        <v>46</v>
      </c>
      <c r="E46">
        <v>15</v>
      </c>
      <c r="F46" s="10">
        <f>'[1]6'!G$230*$E46/100</f>
        <v>5.55</v>
      </c>
      <c r="G46" s="11">
        <f>'[1]6'!I$230*$E46/100</f>
        <v>0.09</v>
      </c>
      <c r="H46" s="11">
        <f>'[1]6'!J$230*$E46/100</f>
        <v>0.015</v>
      </c>
      <c r="I46" s="11">
        <f>'[1]6'!K$230*$E46/100</f>
        <v>1.35</v>
      </c>
      <c r="J46" s="10">
        <f>'[1]6'!M$230*$E46/100</f>
        <v>3.75</v>
      </c>
      <c r="K46" s="10">
        <f>'[1]6'!O$230*$E46/100</f>
        <v>4.05</v>
      </c>
      <c r="L46" s="11">
        <f>'[1]6'!R$230*$E46/100</f>
        <v>0.03</v>
      </c>
      <c r="M46" s="12">
        <f>'[1]6'!AA$230*$E46/100</f>
        <v>102</v>
      </c>
      <c r="N46" s="13">
        <f>'[1]6'!AI$230*$E46/100</f>
        <v>0.006</v>
      </c>
      <c r="O46" s="13">
        <f>'[1]6'!AJ$230*$E46/100</f>
        <v>0.006</v>
      </c>
      <c r="P46" s="10">
        <f>'[1]6'!AP$230*$E46/100</f>
        <v>0.6</v>
      </c>
      <c r="Q46" s="11">
        <f>'[1]6'!AW$230*$E46/100</f>
        <v>0.375</v>
      </c>
      <c r="R46" s="11">
        <f>'[1]6'!AX$230*$E46/100</f>
        <v>0.015</v>
      </c>
    </row>
    <row r="47" spans="3:18" ht="13.5">
      <c r="C47" s="1">
        <v>6180</v>
      </c>
      <c r="D47" t="s">
        <v>57</v>
      </c>
      <c r="E47">
        <v>5</v>
      </c>
      <c r="F47" s="10">
        <f>'[1]6'!G$191*$E47/100</f>
        <v>4.1</v>
      </c>
      <c r="G47" s="11">
        <f>'[1]6'!I$191*$E47/100</f>
        <v>0.115</v>
      </c>
      <c r="H47" s="11">
        <f>'[1]6'!J$191*$E47/100</f>
        <v>0.025</v>
      </c>
      <c r="I47" s="11">
        <f>'[1]6'!K$191*$E47/100</f>
        <v>0.89</v>
      </c>
      <c r="J47" s="10">
        <f>'[1]6'!M$191*$E47/100</f>
        <v>10.5</v>
      </c>
      <c r="K47" s="10">
        <f>'[1]6'!O$191*$E47/100</f>
        <v>0.1</v>
      </c>
      <c r="L47" s="11">
        <f>'[1]6'!R$191*$E47/100</f>
        <v>0.02</v>
      </c>
      <c r="M47" s="12">
        <f>'[1]6'!AA$191*$E47/100</f>
        <v>0.25</v>
      </c>
      <c r="N47" s="13">
        <f>'[1]6'!AI$191*$E47/100</f>
        <v>0.0015</v>
      </c>
      <c r="O47" s="13">
        <f>'[1]6'!AJ$191*$E47/100</f>
        <v>0.0025</v>
      </c>
      <c r="P47" s="10">
        <f>'[1]6'!AP$191*$E47/100</f>
        <v>0.1</v>
      </c>
      <c r="Q47" s="11">
        <f>'[1]6'!AW$191*$E47/100</f>
        <v>0.165</v>
      </c>
      <c r="R47" s="11">
        <f>'[1]6'!AX$191*$E47/100</f>
        <v>0.025</v>
      </c>
    </row>
    <row r="48" spans="3:18" ht="13.5">
      <c r="C48" s="1">
        <v>10283</v>
      </c>
      <c r="D48" t="s">
        <v>58</v>
      </c>
      <c r="E48">
        <v>10</v>
      </c>
      <c r="F48" s="10">
        <f>'[1]10'!G$307*$E48/100</f>
        <v>11.4</v>
      </c>
      <c r="G48" s="11">
        <f>'[1]10'!I$307*$E48/100</f>
        <v>2.03</v>
      </c>
      <c r="H48" s="11">
        <f>'[1]10'!J$307*$E48/100</f>
        <v>0.22</v>
      </c>
      <c r="I48" s="11">
        <f>'[1]10'!K$307*$E48/100</f>
        <v>0.19</v>
      </c>
      <c r="J48" s="10">
        <f>'[1]10'!M$307*$E48/100</f>
        <v>39</v>
      </c>
      <c r="K48" s="10">
        <f>'[1]10'!O$307*$E48/100</f>
        <v>11</v>
      </c>
      <c r="L48" s="11">
        <f>'[1]10'!R$307*$E48/100</f>
        <v>3.78</v>
      </c>
      <c r="M48" s="12">
        <f>'[1]10'!AA$307*$E48/100</f>
        <v>0.6</v>
      </c>
      <c r="N48" s="13">
        <f>'[1]10'!AI$307*$E48/100</f>
        <v>0</v>
      </c>
      <c r="O48" s="13">
        <f>'[1]10'!AJ$307*$E48/100</f>
        <v>0.009</v>
      </c>
      <c r="P48" s="10">
        <f>'[1]10'!AP$307*$E48/100</f>
        <v>0</v>
      </c>
      <c r="Q48" s="11">
        <f>'[1]10'!AW$307*$E48/100</f>
        <v>0</v>
      </c>
      <c r="R48" s="11">
        <f>'[1]10'!AX$307*$E48/100</f>
        <v>0.1</v>
      </c>
    </row>
    <row r="49" spans="4:18" ht="13.5">
      <c r="D49" t="s">
        <v>49</v>
      </c>
      <c r="E49">
        <v>75</v>
      </c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3:18" ht="13.5">
      <c r="C50" s="1">
        <v>13003</v>
      </c>
      <c r="D50" t="s">
        <v>59</v>
      </c>
      <c r="E50">
        <v>75</v>
      </c>
      <c r="F50" s="10">
        <f>'[1]13'!G$4*$E50/100</f>
        <v>50.25</v>
      </c>
      <c r="G50" s="11">
        <f>'[1]13'!I$4*$E50/100</f>
        <v>2.475</v>
      </c>
      <c r="H50" s="11">
        <f>'[1]13'!J$4*$E50/100</f>
        <v>2.85</v>
      </c>
      <c r="I50" s="11">
        <f>'[1]13'!K$4*$E50/100</f>
        <v>3.6</v>
      </c>
      <c r="J50" s="10">
        <f>'[1]13'!M$4*$E50/100</f>
        <v>30.75</v>
      </c>
      <c r="K50" s="10">
        <f>'[1]13'!O$4*$E50/100</f>
        <v>82.5</v>
      </c>
      <c r="L50" s="11">
        <f>'[1]13'!R$4*$E50/100</f>
        <v>0.015</v>
      </c>
      <c r="M50" s="12">
        <f>'[1]13'!AA$4*$E50/100</f>
        <v>28.5</v>
      </c>
      <c r="N50" s="13">
        <f>'[1]13'!AI$4*$E50/100</f>
        <v>0.03</v>
      </c>
      <c r="O50" s="13">
        <f>'[1]13'!AJ$4*$E50/100</f>
        <v>0.1125</v>
      </c>
      <c r="P50" s="10">
        <f>'[1]13'!AP$4*$E50/100</f>
        <v>0.75</v>
      </c>
      <c r="Q50" s="11">
        <f>'[1]13'!AW$4*$E50/100</f>
        <v>0</v>
      </c>
      <c r="R50" s="11">
        <f>'[1]13'!AX$4*$E50/100</f>
        <v>0.075</v>
      </c>
    </row>
    <row r="51" spans="3:18" ht="13.5">
      <c r="C51" s="1">
        <v>17027</v>
      </c>
      <c r="D51" t="s">
        <v>25</v>
      </c>
      <c r="E51">
        <v>1.5</v>
      </c>
      <c r="F51" s="10">
        <f>'[1]17'!G$29*$E51/100</f>
        <v>3.525</v>
      </c>
      <c r="G51" s="11">
        <f>'[1]17'!I$29*$E51/100</f>
        <v>0.105</v>
      </c>
      <c r="H51" s="11">
        <f>'[1]17'!J$29*$E51/100</f>
        <v>0.06449999999999999</v>
      </c>
      <c r="I51" s="11">
        <f>'[1]17'!K$29*$E51/100</f>
        <v>0.6315000000000001</v>
      </c>
      <c r="J51" s="10">
        <f>'[1]17'!M$29*$E51/100</f>
        <v>255</v>
      </c>
      <c r="K51" s="10">
        <f>'[1]17'!O$29*$E51/100</f>
        <v>0.39</v>
      </c>
      <c r="L51" s="11">
        <f>'[1]17'!R$29*$E51/100</f>
        <v>0.006000000000000001</v>
      </c>
      <c r="M51" s="12">
        <f>'[1]17'!AA$29*$E51/100</f>
        <v>0</v>
      </c>
      <c r="N51" s="13">
        <f>'[1]17'!AI$29*$E51/100</f>
        <v>0.00045</v>
      </c>
      <c r="O51" s="13">
        <f>'[1]17'!AJ$29*$E51/100</f>
        <v>0.0012</v>
      </c>
      <c r="P51" s="10">
        <f>'[1]17'!AP$29*$E51/100</f>
        <v>0</v>
      </c>
      <c r="Q51" s="11">
        <f>'[1]17'!AW$29*$E51/100</f>
        <v>0.0045</v>
      </c>
      <c r="R51" s="11">
        <f>'[1]17'!AX$29*$E51/100</f>
        <v>0.6480000000000001</v>
      </c>
    </row>
    <row r="52" spans="3:18" ht="13.5">
      <c r="C52" s="1">
        <v>17012</v>
      </c>
      <c r="D52" t="s">
        <v>30</v>
      </c>
      <c r="E52">
        <v>0.06</v>
      </c>
      <c r="F52" s="10">
        <f>'[1]17'!G$13*$E52/100</f>
        <v>0</v>
      </c>
      <c r="G52" s="11">
        <f>'[1]17'!I$13*$E52/100</f>
        <v>0</v>
      </c>
      <c r="H52" s="11">
        <f>'[1]17'!J$13*$E52/100</f>
        <v>0</v>
      </c>
      <c r="I52" s="11">
        <f>'[1]17'!K$13*$E52/100</f>
        <v>0</v>
      </c>
      <c r="J52" s="10">
        <f>'[1]17'!M$13*$E52/100</f>
        <v>23.4</v>
      </c>
      <c r="K52" s="10">
        <f>'[1]17'!O$13*$E52/100</f>
        <v>0.013199999999999998</v>
      </c>
      <c r="L52" s="11">
        <f>'[1]17'!R$13*$E52/100</f>
        <v>0</v>
      </c>
      <c r="M52" s="12">
        <f>'[1]17'!AA$13*$E52/100</f>
        <v>0</v>
      </c>
      <c r="N52" s="13">
        <f>'[1]17'!AI$13*$E52/100</f>
        <v>0</v>
      </c>
      <c r="O52" s="13">
        <f>'[1]17'!AJ$13*$E52/100</f>
        <v>0</v>
      </c>
      <c r="P52" s="10">
        <f>'[1]17'!AP$13*$E52/100</f>
        <v>0</v>
      </c>
      <c r="Q52" s="11">
        <f>'[1]17'!AW$13*$E52/100</f>
        <v>0</v>
      </c>
      <c r="R52" s="11">
        <f>'[1]17'!AX$13*$E52/100</f>
        <v>0.05946</v>
      </c>
    </row>
    <row r="53" spans="3:18" ht="13.5">
      <c r="C53" s="1">
        <v>17065</v>
      </c>
      <c r="D53" t="s">
        <v>60</v>
      </c>
      <c r="E53">
        <v>0.01</v>
      </c>
      <c r="F53" s="10">
        <f>'[1]17'!G$67*$E53/100</f>
        <v>0.0371</v>
      </c>
      <c r="G53" s="11">
        <f>'[1]17'!I$67*$E53/100</f>
        <v>0.00106</v>
      </c>
      <c r="H53" s="11">
        <f>'[1]17'!J$67*$E53/100</f>
        <v>0.0006200000000000001</v>
      </c>
      <c r="I53" s="11">
        <f>'[1]17'!K$67*$E53/100</f>
        <v>0.006829999999999999</v>
      </c>
      <c r="J53" s="10">
        <f>'[1]17'!M$67*$E53/100</f>
        <v>0.0035000000000000005</v>
      </c>
      <c r="K53" s="10">
        <f>'[1]17'!O$67*$E53/100</f>
        <v>0.033</v>
      </c>
      <c r="L53" s="11">
        <f>'[1]17'!R$67*$E53/100</f>
        <v>0.00137</v>
      </c>
      <c r="M53" s="12">
        <f>'[1]17'!AA$67*$E53/100</f>
        <v>0.0007000000000000001</v>
      </c>
      <c r="N53" s="13">
        <f>'[1]17'!AI$67*$E53/100</f>
        <v>5.999999999999999E-06</v>
      </c>
      <c r="O53" s="13">
        <f>'[1]17'!AJ$67*$E53/100</f>
        <v>1.8E-05</v>
      </c>
      <c r="P53" s="10">
        <f>'[1]17'!AP$67*$E53/100</f>
        <v>0.0001</v>
      </c>
      <c r="Q53" s="11">
        <f>'[1]17'!AW$67*$E53/100</f>
        <v>0</v>
      </c>
      <c r="R53" s="11">
        <f>'[1]17'!AX$67*$E53/100</f>
        <v>1E-05</v>
      </c>
    </row>
    <row r="54" spans="4:18" ht="13.5">
      <c r="D54" t="s">
        <v>61</v>
      </c>
      <c r="E54">
        <f>SUM(E45:E53)</f>
        <v>201.57</v>
      </c>
      <c r="F54" s="10">
        <f aca="true" t="shared" si="0" ref="F54:R54">SUM(F45:F53)</f>
        <v>81.4621</v>
      </c>
      <c r="G54" s="11">
        <f t="shared" si="0"/>
        <v>5.6760600000000005</v>
      </c>
      <c r="H54" s="11">
        <f t="shared" si="0"/>
        <v>3.27512</v>
      </c>
      <c r="I54" s="11">
        <f t="shared" si="0"/>
        <v>7.70833</v>
      </c>
      <c r="J54" s="10">
        <f t="shared" si="0"/>
        <v>366.40349999999995</v>
      </c>
      <c r="K54" s="10">
        <f t="shared" si="0"/>
        <v>105.6862</v>
      </c>
      <c r="L54" s="11">
        <f t="shared" si="0"/>
        <v>4.052369999999999</v>
      </c>
      <c r="M54" s="12">
        <f t="shared" si="0"/>
        <v>144.7507</v>
      </c>
      <c r="N54" s="13">
        <f t="shared" si="0"/>
        <v>0.06595600000000001</v>
      </c>
      <c r="O54" s="13">
        <f t="shared" si="0"/>
        <v>0.171218</v>
      </c>
      <c r="P54" s="10">
        <f t="shared" si="0"/>
        <v>25.450100000000003</v>
      </c>
      <c r="Q54" s="11">
        <f t="shared" si="0"/>
        <v>1.4244999999999999</v>
      </c>
      <c r="R54" s="11">
        <f t="shared" si="0"/>
        <v>0.94247</v>
      </c>
    </row>
    <row r="55" spans="2:18" ht="13.5">
      <c r="B55" s="1" t="s">
        <v>62</v>
      </c>
      <c r="C55" s="1">
        <v>11198</v>
      </c>
      <c r="D55" t="s">
        <v>63</v>
      </c>
      <c r="E55">
        <v>1.9</v>
      </c>
      <c r="F55" s="10">
        <f>'[1]11'!G$199*$E55/100</f>
        <v>6.5360000000000005</v>
      </c>
      <c r="G55" s="11">
        <f>'[1]11'!I$199*$E55/100</f>
        <v>1.6643999999999997</v>
      </c>
      <c r="H55" s="11">
        <f>'[1]11'!J$199*$E55/100</f>
        <v>0.005699999999999999</v>
      </c>
      <c r="I55" s="11">
        <f>'[1]11'!K$199*$E55/100</f>
        <v>0</v>
      </c>
      <c r="J55" s="10">
        <f>'[1]11'!M$199*$E55/100</f>
        <v>4.94</v>
      </c>
      <c r="K55" s="10">
        <f>'[1]11'!O$199*$E55/100</f>
        <v>0.304</v>
      </c>
      <c r="L55" s="11">
        <f>'[1]11'!R$199*$E55/100</f>
        <v>0.0133</v>
      </c>
      <c r="M55" s="12">
        <f>'[1]11'!AA$199*$E55/100</f>
        <v>0</v>
      </c>
      <c r="N55" s="13">
        <f>'[1]11'!AI$199*$E55/100</f>
        <v>0</v>
      </c>
      <c r="O55" s="13">
        <f>'[1]11'!AJ$199*$E55/100</f>
        <v>0</v>
      </c>
      <c r="P55" s="10">
        <f>'[1]11'!AP$199*$E55/100</f>
        <v>0</v>
      </c>
      <c r="Q55" s="11">
        <f>'[1]11'!AW$199*$E55/100</f>
        <v>0</v>
      </c>
      <c r="R55" s="11">
        <f>'[1]11'!AX$199*$E55/100</f>
        <v>0.0133</v>
      </c>
    </row>
    <row r="56" spans="4:5" ht="13.5">
      <c r="D56" t="s">
        <v>49</v>
      </c>
      <c r="E56">
        <v>10</v>
      </c>
    </row>
    <row r="57" spans="3:18" ht="13.5">
      <c r="C57" s="1">
        <v>13029</v>
      </c>
      <c r="D57" t="s">
        <v>64</v>
      </c>
      <c r="E57">
        <v>20</v>
      </c>
      <c r="F57" s="10">
        <f>'[1]13'!G$30*$E57/100</f>
        <v>43.4</v>
      </c>
      <c r="G57" s="11">
        <f>'[1]13'!I$30*$E57/100</f>
        <v>0.3</v>
      </c>
      <c r="H57" s="11">
        <f>'[1]13'!J$30*$E57/100</f>
        <v>0.02</v>
      </c>
      <c r="I57" s="11">
        <f>'[1]13'!K$30*$E57/100</f>
        <v>10.52</v>
      </c>
      <c r="J57" s="10">
        <f>'[1]13'!M$30*$E57/100</f>
        <v>3.8</v>
      </c>
      <c r="K57" s="10">
        <f>'[1]13'!O$30*$E57/100</f>
        <v>11</v>
      </c>
      <c r="L57" s="11">
        <f>'[1]13'!R$30*$E57/100</f>
        <v>0.02</v>
      </c>
      <c r="M57" s="12">
        <f>'[1]13'!AA$30*$E57/100</f>
        <v>0</v>
      </c>
      <c r="N57" s="13">
        <f>'[1]13'!AI$30*$E57/100</f>
        <v>0.004</v>
      </c>
      <c r="O57" s="13">
        <f>'[1]13'!AJ$30*$E57/100</f>
        <v>0.016</v>
      </c>
      <c r="P57" s="10">
        <f>'[1]13'!AP$30*$E57/100</f>
        <v>0</v>
      </c>
      <c r="Q57" s="11">
        <f>'[1]13'!AW$30*$E57/100</f>
        <v>0</v>
      </c>
      <c r="R57" s="11">
        <f>'[1]13'!AX$30*$E57/100</f>
        <v>0</v>
      </c>
    </row>
    <row r="58" spans="4:5" ht="13.5">
      <c r="D58" t="s">
        <v>49</v>
      </c>
      <c r="E58">
        <v>50</v>
      </c>
    </row>
    <row r="59" spans="3:18" ht="13.5">
      <c r="C59" s="1">
        <v>13003</v>
      </c>
      <c r="D59" t="s">
        <v>59</v>
      </c>
      <c r="E59">
        <v>15</v>
      </c>
      <c r="F59" s="10">
        <f>'[1]13'!G$4*$E59/100</f>
        <v>10.05</v>
      </c>
      <c r="G59" s="11">
        <f>'[1]13'!I$4*$E59/100</f>
        <v>0.495</v>
      </c>
      <c r="H59" s="11">
        <f>'[1]13'!J$4*$E59/100</f>
        <v>0.57</v>
      </c>
      <c r="I59" s="11">
        <f>'[1]13'!K$4*$E59/100</f>
        <v>0.72</v>
      </c>
      <c r="J59" s="10">
        <f>'[1]13'!M$4*$E59/100</f>
        <v>6.15</v>
      </c>
      <c r="K59" s="10">
        <f>'[1]13'!O$4*$E59/100</f>
        <v>16.5</v>
      </c>
      <c r="L59" s="11">
        <f>'[1]13'!R$4*$E59/100</f>
        <v>0.003</v>
      </c>
      <c r="M59" s="12">
        <f>'[1]13'!AA$4*$E59/100</f>
        <v>5.7</v>
      </c>
      <c r="N59" s="13">
        <f>'[1]13'!AI$4*$E59/100</f>
        <v>0.006</v>
      </c>
      <c r="O59" s="13">
        <f>'[1]13'!AJ$4*$E59/100</f>
        <v>0.0225</v>
      </c>
      <c r="P59" s="10">
        <f>'[1]13'!AP$4*$E59/100</f>
        <v>0.15</v>
      </c>
      <c r="Q59" s="11">
        <f>'[1]13'!AW$4*$E59/100</f>
        <v>0</v>
      </c>
      <c r="R59" s="11">
        <f>'[1]13'!AX$4*$E59/100</f>
        <v>0.015</v>
      </c>
    </row>
    <row r="60" spans="3:18" ht="13.5">
      <c r="C60" s="1">
        <v>3003</v>
      </c>
      <c r="D60" t="s">
        <v>65</v>
      </c>
      <c r="E60">
        <v>1</v>
      </c>
      <c r="F60" s="10">
        <f>'[1]3'!G$4*$E60/100</f>
        <v>3.84</v>
      </c>
      <c r="G60" s="11">
        <f>'[1]3'!I$4*$E60/100</f>
        <v>0</v>
      </c>
      <c r="H60" s="11">
        <f>'[1]3'!J$4*$E60/100</f>
        <v>0</v>
      </c>
      <c r="I60" s="11">
        <f>'[1]3'!K$4*$E60/100</f>
        <v>0.992</v>
      </c>
      <c r="J60" s="10">
        <f>'[1]3'!M$4*$E60/100</f>
        <v>0.01</v>
      </c>
      <c r="K60" s="10">
        <f>'[1]3'!O$4*$E60/100</f>
        <v>0.01</v>
      </c>
      <c r="L60" s="11">
        <f>'[1]3'!R$4*$E60/100</f>
        <v>0</v>
      </c>
      <c r="M60" s="12">
        <f>'[1]3'!AA$4*$E60/100</f>
        <v>0</v>
      </c>
      <c r="N60" s="13">
        <f>'[1]3'!AI$4*$E60/100</f>
        <v>0</v>
      </c>
      <c r="O60" s="13">
        <f>'[1]3'!AJ$4*$E60/100</f>
        <v>0</v>
      </c>
      <c r="P60" s="10">
        <f>'[1]3'!AP$4*$E60/100</f>
        <v>0</v>
      </c>
      <c r="Q60" s="11">
        <f>'[1]3'!AW$4*$E60/100</f>
        <v>0</v>
      </c>
      <c r="R60" s="11">
        <f>'[1]3'!AX$4*$E60/100</f>
        <v>0</v>
      </c>
    </row>
    <row r="61" spans="3:18" ht="13.5">
      <c r="C61" s="1">
        <v>7043</v>
      </c>
      <c r="D61" t="s">
        <v>66</v>
      </c>
      <c r="E61">
        <v>10</v>
      </c>
      <c r="F61" s="10">
        <f>'[1]7'!G$46*$E61/100</f>
        <v>4.2</v>
      </c>
      <c r="G61" s="11">
        <f>'[1]7'!I$46*$E61/100</f>
        <v>0.07</v>
      </c>
      <c r="H61" s="11">
        <f>'[1]7'!J$46*$E61/100</f>
        <v>0.01</v>
      </c>
      <c r="I61" s="11">
        <f>'[1]7'!K$46*$E61/100</f>
        <v>1.07</v>
      </c>
      <c r="J61" s="10">
        <f>'[1]7'!M$46*$E61/100</f>
        <v>0.1</v>
      </c>
      <c r="K61" s="10">
        <f>'[1]7'!O$46*$E61/100</f>
        <v>0.9</v>
      </c>
      <c r="L61" s="11">
        <f>'[1]7'!R$46*$E61/100</f>
        <v>0.01</v>
      </c>
      <c r="M61" s="12">
        <f>'[1]7'!AA$46*$E61/100</f>
        <v>0.4</v>
      </c>
      <c r="N61" s="13">
        <f>'[1]7'!AI$46*$E61/100</f>
        <v>0.007000000000000001</v>
      </c>
      <c r="O61" s="13">
        <f>'[1]7'!AJ$46*$E61/100</f>
        <v>0.002</v>
      </c>
      <c r="P61" s="10">
        <f>'[1]7'!AP$46*$E61/100</f>
        <v>4.2</v>
      </c>
      <c r="Q61" s="11">
        <f>'[1]7'!AW$46*$E61/100</f>
        <v>0.02</v>
      </c>
      <c r="R61" s="11">
        <f>'[1]7'!AX$46*$E61/100</f>
        <v>0</v>
      </c>
    </row>
    <row r="62" spans="3:18" ht="13.5">
      <c r="C62" s="1">
        <v>2035</v>
      </c>
      <c r="D62" t="s">
        <v>67</v>
      </c>
      <c r="E62">
        <v>0.2</v>
      </c>
      <c r="F62" s="10">
        <f>'[1]2'!G$36*$E62/100</f>
        <v>0.708</v>
      </c>
      <c r="G62" s="11">
        <f>'[1]2'!I$36*$E62/100</f>
        <v>0.00020000000000000004</v>
      </c>
      <c r="H62" s="11">
        <f>'[1]2'!J$36*$E62/100</f>
        <v>0.0013999999999999998</v>
      </c>
      <c r="I62" s="11">
        <f>'[1]2'!K$36*$E62/100</f>
        <v>0.1726</v>
      </c>
      <c r="J62" s="10">
        <f>'[1]2'!M$36*$E62/100</f>
        <v>0.002</v>
      </c>
      <c r="K62" s="10">
        <f>'[1]2'!O$36*$E62/100</f>
        <v>0.006000000000000001</v>
      </c>
      <c r="L62" s="11">
        <f>'[1]2'!R$36*$E62/100</f>
        <v>0.0006</v>
      </c>
      <c r="M62" s="12">
        <f>'[1]2'!AA$36*$E62/100</f>
        <v>0</v>
      </c>
      <c r="N62" s="13">
        <f>'[1]2'!AI$36*$E62/100</f>
        <v>0</v>
      </c>
      <c r="O62" s="13">
        <f>'[1]2'!AJ$36*$E62/100</f>
        <v>0</v>
      </c>
      <c r="P62" s="10">
        <f>'[1]2'!AP$36*$E62/100</f>
        <v>0</v>
      </c>
      <c r="Q62" s="11">
        <f>'[1]2'!AW$36*$E62/100</f>
        <v>0</v>
      </c>
      <c r="R62" s="11">
        <f>'[1]2'!AX$36*$E62/100</f>
        <v>0</v>
      </c>
    </row>
    <row r="63" spans="4:18" ht="13.5">
      <c r="D63" t="s">
        <v>68</v>
      </c>
      <c r="E63">
        <v>108.10000000000001</v>
      </c>
      <c r="F63" s="10">
        <v>68.73400000000001</v>
      </c>
      <c r="G63" s="11">
        <v>2.5295999999999994</v>
      </c>
      <c r="H63" s="11">
        <v>0.6070999999999999</v>
      </c>
      <c r="I63" s="11">
        <v>13.474599999999999</v>
      </c>
      <c r="J63" s="10">
        <v>15.002</v>
      </c>
      <c r="K63" s="10">
        <v>28.720000000000002</v>
      </c>
      <c r="L63" s="11">
        <v>0.046900000000000004</v>
      </c>
      <c r="M63" s="12">
        <v>6.1000000000000005</v>
      </c>
      <c r="N63" s="13">
        <v>0.017</v>
      </c>
      <c r="O63" s="13">
        <v>0.0405</v>
      </c>
      <c r="P63" s="10">
        <v>4.3500000000000005</v>
      </c>
      <c r="Q63" s="11">
        <v>0.02</v>
      </c>
      <c r="R63" s="11">
        <v>0.0283</v>
      </c>
    </row>
    <row r="64" spans="4:18" ht="13.5">
      <c r="D64" t="s">
        <v>69</v>
      </c>
      <c r="E64">
        <f>SUM(E4:E12,E14:E30,E32:E43,E45:E53,E55:E62)</f>
        <v>792.8199999999999</v>
      </c>
      <c r="F64" s="10">
        <f aca="true" t="shared" si="1" ref="F64:R64">SUM(F4:F12,F14:F30,F32:F43,F45:F53,F55:F62)</f>
        <v>735.5861</v>
      </c>
      <c r="G64" s="11">
        <f t="shared" si="1"/>
        <v>31.289059999999996</v>
      </c>
      <c r="H64" s="11">
        <f t="shared" si="1"/>
        <v>20.297270000000005</v>
      </c>
      <c r="I64" s="11">
        <f t="shared" si="1"/>
        <v>106.41063000000001</v>
      </c>
      <c r="J64" s="10">
        <f t="shared" si="1"/>
        <v>2223.1030000000005</v>
      </c>
      <c r="K64" s="10">
        <f t="shared" si="1"/>
        <v>236.15919999999997</v>
      </c>
      <c r="L64" s="11">
        <f t="shared" si="1"/>
        <v>6.119819999999999</v>
      </c>
      <c r="M64" s="12">
        <f t="shared" si="1"/>
        <v>278.99119999999994</v>
      </c>
      <c r="N64" s="13">
        <f t="shared" si="1"/>
        <v>0.4409210000000001</v>
      </c>
      <c r="O64" s="13">
        <f t="shared" si="1"/>
        <v>0.5997379999999999</v>
      </c>
      <c r="P64" s="10">
        <f t="shared" si="1"/>
        <v>107.81160000000003</v>
      </c>
      <c r="Q64" s="11">
        <f t="shared" si="1"/>
        <v>6.41025</v>
      </c>
      <c r="R64" s="11">
        <f t="shared" si="1"/>
        <v>5.657069999999997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2008-09-03T09:49:25Z</dcterms:created>
  <dcterms:modified xsi:type="dcterms:W3CDTF">2008-09-03T09:49:40Z</dcterms:modified>
  <cp:category/>
  <cp:version/>
  <cp:contentType/>
  <cp:contentStatus/>
</cp:coreProperties>
</file>