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117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<sst xmlns="http://schemas.openxmlformats.org/spreadsheetml/2006/main" count="96" uniqueCount="77">
  <si>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</si>
  <si>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</si>
  <si>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</si>
  <si>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</si>
  <si>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</si>
  <si>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</si>
  <si>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</si>
  <si>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</si>
  <si>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</si>
  <si>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</si>
  <si>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</si>
  <si>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</si>
  <si>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</si>
  <si>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</si>
  <si>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</si>
  <si>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</si>
  <si>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</si>
  <si>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</si>
  <si>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</si>
  <si>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</si>
  <si>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</si>
  <si>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</si>
  <si>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</si>
  <si>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さくらえびとひじきの玄米入りごはん</t>
  </si>
  <si>
    <t>米・精白米（水稲）</t>
  </si>
  <si>
    <t>米・玄米（水稲）</t>
  </si>
  <si>
    <t>ひじき・ほしひじき</t>
  </si>
  <si>
    <t>さくらえび-素干し</t>
  </si>
  <si>
    <t>食塩</t>
  </si>
  <si>
    <t>水</t>
  </si>
  <si>
    <t>Σ合計(4-8)</t>
  </si>
  <si>
    <t>三色つくね豆腐(柿添え)</t>
  </si>
  <si>
    <t>ソフト豆腐</t>
  </si>
  <si>
    <t>鶏・ひき肉-生</t>
  </si>
  <si>
    <t>鶏卵・全卵-生</t>
  </si>
  <si>
    <t>ごま-乾</t>
  </si>
  <si>
    <t>しょうが・根茎-生</t>
  </si>
  <si>
    <t>車糖・上白糖</t>
  </si>
  <si>
    <t>清酒・上撰</t>
  </si>
  <si>
    <t>こいくちしょうゆ</t>
  </si>
  <si>
    <t>じゃがいもでん粉</t>
  </si>
  <si>
    <t>ごま油</t>
  </si>
  <si>
    <t>マヨネーズ・卵黄型</t>
  </si>
  <si>
    <t>からし・粒入りマスタード</t>
  </si>
  <si>
    <t>レモン・果汁-生</t>
  </si>
  <si>
    <t>あまのり・焼きのり</t>
  </si>
  <si>
    <t>しそ・葉-生</t>
  </si>
  <si>
    <t>レタス-生</t>
  </si>
  <si>
    <t>かき・甘がき-生</t>
  </si>
  <si>
    <t>Σ合計(11-33)</t>
  </si>
  <si>
    <t>ねばねばサラダ</t>
  </si>
  <si>
    <t>やまのいも・ながいも-生</t>
  </si>
  <si>
    <t>めかぶわかめ-生</t>
  </si>
  <si>
    <t>きゅうり-生</t>
  </si>
  <si>
    <t>カットわかめ</t>
  </si>
  <si>
    <t>いわし・しらす干し-微乾燥品</t>
  </si>
  <si>
    <t>ｽｲｰﾄｺｰﾝ・缶詰、ﾎｰﾙｶｰﾈﾙｽﾀｲﾙ</t>
  </si>
  <si>
    <t>ﾄﾏﾄ・ﾐﾆﾄﾏﾄ-生</t>
  </si>
  <si>
    <t>米みそ・淡色辛みそ</t>
  </si>
  <si>
    <t>穀物酢</t>
  </si>
  <si>
    <t>ごま油</t>
  </si>
  <si>
    <t>とうがらし・粉</t>
  </si>
  <si>
    <t>Σ合計(35-45)</t>
  </si>
  <si>
    <t>きのこのお吸い物</t>
  </si>
  <si>
    <t>にんじん・根、皮むき-生</t>
  </si>
  <si>
    <t>ごぼう・根-生</t>
  </si>
  <si>
    <t>しめじ・ぶなしめじ-生</t>
  </si>
  <si>
    <t>乾ししいたけ-乾</t>
  </si>
  <si>
    <t>しいたけだし</t>
  </si>
  <si>
    <t>みりん・本みりん</t>
  </si>
  <si>
    <t>食塩</t>
  </si>
  <si>
    <t>Σ合計(47-55)</t>
  </si>
  <si>
    <t>サイコロかぼちゃようかん</t>
  </si>
  <si>
    <t>かぼちゃ（西洋）-生</t>
  </si>
  <si>
    <t>てんぐさ・角寒天</t>
  </si>
  <si>
    <t>Σ合計(57-59)</t>
  </si>
  <si>
    <t>Σ合計(4-59)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</si>
</sst>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6">
          <cell r="G76">
            <v>350</v>
          </cell>
          <cell r="I76">
            <v>6.8</v>
          </cell>
          <cell r="J76">
            <v>2.7</v>
          </cell>
          <cell r="K76">
            <v>73.8</v>
          </cell>
          <cell r="M76">
            <v>1</v>
          </cell>
          <cell r="O76">
            <v>9</v>
          </cell>
          <cell r="R76">
            <v>2.1</v>
          </cell>
          <cell r="AA76">
            <v>0</v>
          </cell>
          <cell r="AI76">
            <v>0.41</v>
          </cell>
          <cell r="AJ76">
            <v>0.04</v>
          </cell>
          <cell r="AP76">
            <v>0</v>
          </cell>
          <cell r="AW76">
            <v>3</v>
          </cell>
          <cell r="AX7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24">
          <cell r="G24">
            <v>65</v>
          </cell>
          <cell r="I24">
            <v>2.2</v>
          </cell>
          <cell r="J24">
            <v>0.3</v>
          </cell>
          <cell r="K24">
            <v>13.9</v>
          </cell>
          <cell r="M24">
            <v>3</v>
          </cell>
          <cell r="O24">
            <v>17</v>
          </cell>
          <cell r="R24">
            <v>0.4</v>
          </cell>
          <cell r="AA24">
            <v>0</v>
          </cell>
          <cell r="AI24">
            <v>0.1</v>
          </cell>
          <cell r="AJ24">
            <v>0.02</v>
          </cell>
          <cell r="AP24">
            <v>6</v>
          </cell>
          <cell r="AW24">
            <v>1</v>
          </cell>
          <cell r="AX24">
            <v>0</v>
          </cell>
        </row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9">
          <cell r="G39">
            <v>59</v>
          </cell>
          <cell r="I39">
            <v>5.1</v>
          </cell>
          <cell r="J39">
            <v>3.3</v>
          </cell>
          <cell r="K39">
            <v>2</v>
          </cell>
          <cell r="M39">
            <v>7</v>
          </cell>
          <cell r="O39">
            <v>91</v>
          </cell>
          <cell r="R39">
            <v>0.7</v>
          </cell>
          <cell r="AA39">
            <v>0</v>
          </cell>
          <cell r="AI39">
            <v>0.07</v>
          </cell>
          <cell r="AJ39">
            <v>0.03</v>
          </cell>
          <cell r="AP39">
            <v>0</v>
          </cell>
          <cell r="AW39">
            <v>0.4</v>
          </cell>
          <cell r="AX39">
            <v>0</v>
          </cell>
        </row>
      </sheetData>
      <sheetData sheetId="5">
        <row r="20">
          <cell r="G20">
            <v>578</v>
          </cell>
          <cell r="I20">
            <v>19.8</v>
          </cell>
          <cell r="J20">
            <v>51.9</v>
          </cell>
          <cell r="K20">
            <v>18.4</v>
          </cell>
          <cell r="M20">
            <v>2</v>
          </cell>
          <cell r="O20">
            <v>1200</v>
          </cell>
          <cell r="R20">
            <v>9.6</v>
          </cell>
          <cell r="AA20">
            <v>1</v>
          </cell>
          <cell r="AI20">
            <v>0.95</v>
          </cell>
          <cell r="AJ20">
            <v>0.25</v>
          </cell>
          <cell r="AP20">
            <v>0</v>
          </cell>
          <cell r="AW20">
            <v>10.8</v>
          </cell>
          <cell r="AX20">
            <v>0</v>
          </cell>
        </row>
      </sheetData>
      <sheetData sheetId="6">
        <row r="53">
          <cell r="G53">
            <v>91</v>
          </cell>
          <cell r="I53">
            <v>1.9</v>
          </cell>
          <cell r="J53">
            <v>0.3</v>
          </cell>
          <cell r="K53">
            <v>20.6</v>
          </cell>
          <cell r="M53">
            <v>1</v>
          </cell>
          <cell r="O53">
            <v>15</v>
          </cell>
          <cell r="R53">
            <v>0.5</v>
          </cell>
          <cell r="AA53">
            <v>330</v>
          </cell>
          <cell r="AI53">
            <v>0.07</v>
          </cell>
          <cell r="AJ53">
            <v>0.09</v>
          </cell>
          <cell r="AP53">
            <v>43</v>
          </cell>
          <cell r="AW53">
            <v>3.5</v>
          </cell>
          <cell r="AX53">
            <v>0</v>
          </cell>
        </row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89">
          <cell r="G89">
            <v>65</v>
          </cell>
          <cell r="I89">
            <v>1.8</v>
          </cell>
          <cell r="J89">
            <v>0.1</v>
          </cell>
          <cell r="K89">
            <v>15.4</v>
          </cell>
          <cell r="M89">
            <v>18</v>
          </cell>
          <cell r="O89">
            <v>46</v>
          </cell>
          <cell r="R89">
            <v>0.7</v>
          </cell>
          <cell r="AA89">
            <v>0</v>
          </cell>
          <cell r="AI89">
            <v>0.05</v>
          </cell>
          <cell r="AJ89">
            <v>0.04</v>
          </cell>
          <cell r="AP89">
            <v>3</v>
          </cell>
          <cell r="AW89">
            <v>5.7</v>
          </cell>
          <cell r="AX89">
            <v>0</v>
          </cell>
        </row>
        <row r="100">
          <cell r="G100">
            <v>37</v>
          </cell>
          <cell r="I100">
            <v>3.9</v>
          </cell>
          <cell r="J100">
            <v>0.1</v>
          </cell>
          <cell r="K100">
            <v>7.5</v>
          </cell>
          <cell r="M100">
            <v>1</v>
          </cell>
          <cell r="O100">
            <v>230</v>
          </cell>
          <cell r="R100">
            <v>1.7</v>
          </cell>
          <cell r="AA100">
            <v>880</v>
          </cell>
          <cell r="AI100">
            <v>0.13</v>
          </cell>
          <cell r="AJ100">
            <v>0.34</v>
          </cell>
          <cell r="AP100">
            <v>26</v>
          </cell>
          <cell r="AW100">
            <v>7.3</v>
          </cell>
          <cell r="AX100">
            <v>0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195">
          <cell r="G195">
            <v>29</v>
          </cell>
          <cell r="I195">
            <v>1.1</v>
          </cell>
          <cell r="J195">
            <v>0.1</v>
          </cell>
          <cell r="K195">
            <v>7.2</v>
          </cell>
          <cell r="M195">
            <v>4</v>
          </cell>
          <cell r="O195">
            <v>12</v>
          </cell>
          <cell r="R195">
            <v>0.4</v>
          </cell>
          <cell r="AA195">
            <v>80</v>
          </cell>
          <cell r="AI195">
            <v>0.07</v>
          </cell>
          <cell r="AJ195">
            <v>0.05</v>
          </cell>
          <cell r="AP195">
            <v>32</v>
          </cell>
          <cell r="AW195">
            <v>1.4</v>
          </cell>
          <cell r="AX195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52">
          <cell r="G52">
            <v>60</v>
          </cell>
          <cell r="I52">
            <v>0.4</v>
          </cell>
          <cell r="J52">
            <v>0.2</v>
          </cell>
          <cell r="K52">
            <v>15.9</v>
          </cell>
          <cell r="M52">
            <v>1</v>
          </cell>
          <cell r="O52">
            <v>9</v>
          </cell>
          <cell r="R52">
            <v>0.2</v>
          </cell>
          <cell r="AA52">
            <v>35</v>
          </cell>
          <cell r="AI52">
            <v>0.03</v>
          </cell>
          <cell r="AJ52">
            <v>0.02</v>
          </cell>
          <cell r="AP52">
            <v>70</v>
          </cell>
          <cell r="AW52">
            <v>1.6</v>
          </cell>
          <cell r="AX52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15">
          <cell r="G15">
            <v>182</v>
          </cell>
          <cell r="I15">
            <v>19.3</v>
          </cell>
          <cell r="J15">
            <v>3.7</v>
          </cell>
          <cell r="K15">
            <v>63.4</v>
          </cell>
          <cell r="M15">
            <v>6</v>
          </cell>
          <cell r="O15">
            <v>10</v>
          </cell>
          <cell r="R15">
            <v>1.7</v>
          </cell>
          <cell r="AA15">
            <v>0</v>
          </cell>
          <cell r="AI15">
            <v>0.5</v>
          </cell>
          <cell r="AJ15">
            <v>1.4</v>
          </cell>
          <cell r="AP15">
            <v>0</v>
          </cell>
          <cell r="AW15">
            <v>41</v>
          </cell>
          <cell r="AX15">
            <v>0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5">
          <cell r="G5">
            <v>188</v>
          </cell>
          <cell r="I5">
            <v>41.4</v>
          </cell>
          <cell r="J5">
            <v>3.7</v>
          </cell>
          <cell r="K5">
            <v>44.3</v>
          </cell>
          <cell r="M5">
            <v>530</v>
          </cell>
          <cell r="O5">
            <v>280</v>
          </cell>
          <cell r="R5">
            <v>11.4</v>
          </cell>
          <cell r="AA5">
            <v>2300</v>
          </cell>
          <cell r="AI5">
            <v>0.69</v>
          </cell>
          <cell r="AJ5">
            <v>2.33</v>
          </cell>
          <cell r="AP5">
            <v>210</v>
          </cell>
          <cell r="AW5">
            <v>36</v>
          </cell>
          <cell r="AX5">
            <v>1.3</v>
          </cell>
        </row>
        <row r="28">
          <cell r="G28">
            <v>154</v>
          </cell>
          <cell r="I28">
            <v>2.4</v>
          </cell>
          <cell r="J28">
            <v>0.2</v>
          </cell>
          <cell r="K28">
            <v>74.1</v>
          </cell>
          <cell r="M28">
            <v>130</v>
          </cell>
          <cell r="O28">
            <v>660</v>
          </cell>
          <cell r="R28">
            <v>4.5</v>
          </cell>
          <cell r="AA28">
            <v>0</v>
          </cell>
          <cell r="AI28">
            <v>0.01</v>
          </cell>
          <cell r="AJ28">
            <v>0</v>
          </cell>
          <cell r="AP28">
            <v>0</v>
          </cell>
          <cell r="AW28">
            <v>74.1</v>
          </cell>
          <cell r="AX28">
            <v>0.3</v>
          </cell>
        </row>
        <row r="32">
          <cell r="G32">
            <v>139</v>
          </cell>
          <cell r="I32">
            <v>10.6</v>
          </cell>
          <cell r="J32">
            <v>1.3</v>
          </cell>
          <cell r="K32">
            <v>56.2</v>
          </cell>
          <cell r="M32">
            <v>1400</v>
          </cell>
          <cell r="O32">
            <v>1400</v>
          </cell>
          <cell r="R32">
            <v>55</v>
          </cell>
          <cell r="AA32">
            <v>270</v>
          </cell>
          <cell r="AI32">
            <v>0.36</v>
          </cell>
          <cell r="AJ32">
            <v>1.1</v>
          </cell>
          <cell r="AP32">
            <v>0</v>
          </cell>
          <cell r="AW32">
            <v>43.3</v>
          </cell>
          <cell r="AX32">
            <v>3.6</v>
          </cell>
        </row>
        <row r="45">
          <cell r="G45">
            <v>138</v>
          </cell>
          <cell r="I45">
            <v>18</v>
          </cell>
          <cell r="J45">
            <v>4</v>
          </cell>
          <cell r="K45">
            <v>41.8</v>
          </cell>
          <cell r="M45">
            <v>9500</v>
          </cell>
          <cell r="O45">
            <v>820</v>
          </cell>
          <cell r="R45">
            <v>6.1</v>
          </cell>
          <cell r="AA45">
            <v>150</v>
          </cell>
          <cell r="AI45">
            <v>0.05</v>
          </cell>
          <cell r="AJ45">
            <v>0.07</v>
          </cell>
          <cell r="AP45">
            <v>0</v>
          </cell>
          <cell r="AW45">
            <v>35.6</v>
          </cell>
          <cell r="AX45">
            <v>24.1</v>
          </cell>
        </row>
        <row r="48">
          <cell r="G48">
            <v>11</v>
          </cell>
          <cell r="I48">
            <v>0.9</v>
          </cell>
          <cell r="J48">
            <v>0.6</v>
          </cell>
          <cell r="K48">
            <v>3.4</v>
          </cell>
          <cell r="M48">
            <v>170</v>
          </cell>
          <cell r="O48">
            <v>77</v>
          </cell>
          <cell r="R48">
            <v>0.3</v>
          </cell>
          <cell r="AA48">
            <v>20</v>
          </cell>
          <cell r="AI48">
            <v>0.02</v>
          </cell>
          <cell r="AJ48">
            <v>0.03</v>
          </cell>
          <cell r="AP48">
            <v>2</v>
          </cell>
          <cell r="AW48">
            <v>3.4</v>
          </cell>
          <cell r="AX48">
            <v>0.4</v>
          </cell>
        </row>
      </sheetData>
      <sheetData sheetId="10">
        <row r="58">
          <cell r="G58">
            <v>113</v>
          </cell>
          <cell r="I58">
            <v>23.1</v>
          </cell>
          <cell r="J58">
            <v>1.6</v>
          </cell>
          <cell r="K58">
            <v>0.2</v>
          </cell>
          <cell r="M58">
            <v>1600</v>
          </cell>
          <cell r="O58">
            <v>210</v>
          </cell>
          <cell r="R58">
            <v>0.6</v>
          </cell>
          <cell r="AA58">
            <v>140</v>
          </cell>
          <cell r="AI58">
            <v>0.11</v>
          </cell>
          <cell r="AJ58">
            <v>0.03</v>
          </cell>
          <cell r="AP58">
            <v>0</v>
          </cell>
          <cell r="AW58">
            <v>0</v>
          </cell>
          <cell r="AX58">
            <v>4.1</v>
          </cell>
        </row>
        <row r="350">
          <cell r="G350">
            <v>312</v>
          </cell>
          <cell r="I350">
            <v>64.9</v>
          </cell>
          <cell r="J350">
            <v>4</v>
          </cell>
          <cell r="K350">
            <v>0.1</v>
          </cell>
          <cell r="M350">
            <v>1200</v>
          </cell>
          <cell r="O350">
            <v>2000</v>
          </cell>
          <cell r="R350">
            <v>3.2</v>
          </cell>
          <cell r="AA350">
            <v>0</v>
          </cell>
          <cell r="AI350">
            <v>0.17</v>
          </cell>
          <cell r="AJ350">
            <v>0.15</v>
          </cell>
          <cell r="AP350">
            <v>0</v>
          </cell>
          <cell r="AX350">
            <v>3</v>
          </cell>
        </row>
      </sheetData>
      <sheetData sheetId="11">
        <row r="231">
          <cell r="G231">
            <v>166</v>
          </cell>
          <cell r="I231">
            <v>20.9</v>
          </cell>
          <cell r="J231">
            <v>8.3</v>
          </cell>
          <cell r="K231">
            <v>0</v>
          </cell>
          <cell r="M231">
            <v>60</v>
          </cell>
          <cell r="O231">
            <v>11</v>
          </cell>
          <cell r="R231">
            <v>1.2</v>
          </cell>
          <cell r="AA231">
            <v>40</v>
          </cell>
          <cell r="AI231">
            <v>0.1</v>
          </cell>
          <cell r="AJ231">
            <v>0.21</v>
          </cell>
          <cell r="AP231">
            <v>0</v>
          </cell>
          <cell r="AW231">
            <v>0</v>
          </cell>
          <cell r="AX231">
            <v>0.2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4">
          <cell r="G24">
            <v>4</v>
          </cell>
          <cell r="I24">
            <v>0.1</v>
          </cell>
          <cell r="J24">
            <v>0</v>
          </cell>
          <cell r="K24">
            <v>0.9</v>
          </cell>
          <cell r="M24">
            <v>3</v>
          </cell>
          <cell r="O24">
            <v>1</v>
          </cell>
          <cell r="R24">
            <v>0.1</v>
          </cell>
          <cell r="AA24">
            <v>0</v>
          </cell>
          <cell r="AI24">
            <v>0</v>
          </cell>
          <cell r="AJ24">
            <v>0.02</v>
          </cell>
          <cell r="AP24">
            <v>0</v>
          </cell>
          <cell r="AX24">
            <v>0</v>
          </cell>
        </row>
        <row r="45">
          <cell r="G45">
            <v>670</v>
          </cell>
          <cell r="I45">
            <v>2.8</v>
          </cell>
          <cell r="J45">
            <v>72.3</v>
          </cell>
          <cell r="K45">
            <v>1.7</v>
          </cell>
          <cell r="M45">
            <v>900</v>
          </cell>
          <cell r="O45">
            <v>23</v>
          </cell>
          <cell r="R45">
            <v>0.9</v>
          </cell>
          <cell r="AA45">
            <v>55</v>
          </cell>
          <cell r="AI45">
            <v>0.04</v>
          </cell>
          <cell r="AJ45">
            <v>0.1</v>
          </cell>
          <cell r="AP45">
            <v>0</v>
          </cell>
          <cell r="AW45">
            <v>0</v>
          </cell>
          <cell r="AX45">
            <v>2.3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  <row r="62">
          <cell r="G62">
            <v>229</v>
          </cell>
          <cell r="I62">
            <v>7.6</v>
          </cell>
          <cell r="J62">
            <v>16</v>
          </cell>
          <cell r="K62">
            <v>12.7</v>
          </cell>
          <cell r="M62">
            <v>1600</v>
          </cell>
          <cell r="O62">
            <v>130</v>
          </cell>
          <cell r="R62">
            <v>2.4</v>
          </cell>
          <cell r="AA62">
            <v>3</v>
          </cell>
          <cell r="AI62">
            <v>0.32</v>
          </cell>
          <cell r="AJ62">
            <v>0.05</v>
          </cell>
          <cell r="AP62">
            <v>0</v>
          </cell>
          <cell r="AX62">
            <v>4.1</v>
          </cell>
        </row>
        <row r="75">
          <cell r="G75">
            <v>419</v>
          </cell>
          <cell r="I75">
            <v>16.2</v>
          </cell>
          <cell r="J75">
            <v>9.7</v>
          </cell>
          <cell r="K75">
            <v>66.8</v>
          </cell>
          <cell r="M75">
            <v>4</v>
          </cell>
          <cell r="O75">
            <v>110</v>
          </cell>
          <cell r="R75">
            <v>12.1</v>
          </cell>
          <cell r="AA75">
            <v>720</v>
          </cell>
          <cell r="AI75">
            <v>0.43</v>
          </cell>
          <cell r="AJ75">
            <v>1.15</v>
          </cell>
          <cell r="AP75">
            <v>0</v>
          </cell>
          <cell r="AX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B1">
      <pane xSplit="2" ySplit="3" topLeftCell="D45" activePane="bottomRight" state="frozen"/>
      <selection pane="topLeft" activeCell="B1" sqref="B1"/>
      <selection pane="topRight" activeCell="C1" sqref="C1"/>
      <selection pane="bottomLeft" activeCell="B4" sqref="B4"/>
      <selection pane="bottomRight" activeCell="G16" sqref="G16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40</v>
      </c>
      <c r="F4" s="10">
        <f>'[1]1'!G$79*$E4/100</f>
        <v>142.4</v>
      </c>
      <c r="G4" s="11">
        <f>'[1]1'!I$79*$E4/100</f>
        <v>2.44</v>
      </c>
      <c r="H4" s="11">
        <f>'[1]1'!J$79*$E4/100</f>
        <v>0.36</v>
      </c>
      <c r="I4" s="11">
        <f>'[1]1'!K$79*$E4/100</f>
        <v>30.84</v>
      </c>
      <c r="J4" s="10">
        <f>'[1]1'!M$79*$E4/100</f>
        <v>0.4</v>
      </c>
      <c r="K4" s="10">
        <f>'[1]1'!O$79*$E4/100</f>
        <v>2</v>
      </c>
      <c r="L4" s="11">
        <f>'[1]1'!R$79*$E4/100</f>
        <v>0.32</v>
      </c>
      <c r="M4" s="12">
        <f>'[1]1'!AA$79*$E4/100</f>
        <v>0</v>
      </c>
      <c r="N4" s="13">
        <f>'[1]1'!AI$79*$E4/100</f>
        <v>0.032</v>
      </c>
      <c r="O4" s="13">
        <f>'[1]1'!AJ$79*$E4/100</f>
        <v>0.008</v>
      </c>
      <c r="P4" s="10">
        <f>'[1]1'!AP$79*$E4/100</f>
        <v>0</v>
      </c>
      <c r="Q4" s="11">
        <f>'[1]1'!AW$79*$E4/100</f>
        <v>0.2</v>
      </c>
      <c r="R4" s="11">
        <f>'[1]1'!AX$79*$E4/100</f>
        <v>0</v>
      </c>
    </row>
    <row r="5" spans="1:18" ht="15">
      <c r="A5"/>
      <c r="B5"/>
      <c r="C5" s="1">
        <v>1080</v>
      </c>
      <c r="D5" t="s">
        <v>25</v>
      </c>
      <c r="E5">
        <v>40</v>
      </c>
      <c r="F5" s="10">
        <f>'[1]1'!G$76*$E5/100</f>
        <v>140</v>
      </c>
      <c r="G5" s="11">
        <f>'[1]1'!I$76*$E5/100</f>
        <v>2.72</v>
      </c>
      <c r="H5" s="11">
        <f>'[1]1'!J$76*$E5/100</f>
        <v>1.08</v>
      </c>
      <c r="I5" s="11">
        <f>'[1]1'!K$76*$E5/100</f>
        <v>29.52</v>
      </c>
      <c r="J5" s="10">
        <f>'[1]1'!M$76*$E5/100</f>
        <v>0.4</v>
      </c>
      <c r="K5" s="10">
        <f>'[1]1'!O$76*$E5/100</f>
        <v>3.6</v>
      </c>
      <c r="L5" s="11">
        <f>'[1]1'!R$76*$E5/100</f>
        <v>0.84</v>
      </c>
      <c r="M5" s="12">
        <f>'[1]1'!AA$76*$E5/100</f>
        <v>0</v>
      </c>
      <c r="N5" s="13">
        <f>'[1]1'!AI$76*$E5/100</f>
        <v>0.16399999999999998</v>
      </c>
      <c r="O5" s="13">
        <f>'[1]1'!AJ$76*$E5/100</f>
        <v>0.016</v>
      </c>
      <c r="P5" s="10">
        <f>'[1]1'!AP$76*$E5/100</f>
        <v>0</v>
      </c>
      <c r="Q5" s="11">
        <f>'[1]1'!AW$76*$E5/100</f>
        <v>1.2</v>
      </c>
      <c r="R5" s="11">
        <f>'[1]1'!AX$76*$E5/100</f>
        <v>0</v>
      </c>
    </row>
    <row r="6" spans="1:18" ht="15">
      <c r="A6"/>
      <c r="B6"/>
      <c r="C6" s="1">
        <v>9031</v>
      </c>
      <c r="D6" t="s">
        <v>26</v>
      </c>
      <c r="E6">
        <v>2</v>
      </c>
      <c r="F6" s="10">
        <f>'[1]9'!G$32*$E6/100</f>
        <v>2.78</v>
      </c>
      <c r="G6" s="11">
        <f>'[1]9'!I$32*$E6/100</f>
        <v>0.212</v>
      </c>
      <c r="H6" s="11">
        <f>'[1]9'!J$32*$E6/100</f>
        <v>0.026000000000000002</v>
      </c>
      <c r="I6" s="11">
        <f>'[1]9'!K$32*$E6/100</f>
        <v>1.124</v>
      </c>
      <c r="J6" s="10">
        <f>'[1]9'!M$32*$E6/100</f>
        <v>28</v>
      </c>
      <c r="K6" s="10">
        <f>'[1]9'!O$32*$E6/100</f>
        <v>28</v>
      </c>
      <c r="L6" s="11">
        <f>'[1]9'!R$32*$E6/100</f>
        <v>1.1</v>
      </c>
      <c r="M6" s="12">
        <f>'[1]9'!AA$32*$E6/100</f>
        <v>5.4</v>
      </c>
      <c r="N6" s="13">
        <f>'[1]9'!AI$32*$E6/100</f>
        <v>0.0072</v>
      </c>
      <c r="O6" s="13">
        <f>'[1]9'!AJ$32*$E6/100</f>
        <v>0.022000000000000002</v>
      </c>
      <c r="P6" s="10">
        <f>'[1]9'!AP$32*$E6/100</f>
        <v>0</v>
      </c>
      <c r="Q6" s="11">
        <f>'[1]9'!AW$32*$E6/100</f>
        <v>0.866</v>
      </c>
      <c r="R6" s="11">
        <f>'[1]9'!AX$32*$E6/100</f>
        <v>0.07200000000000001</v>
      </c>
    </row>
    <row r="7" spans="1:18" ht="15">
      <c r="A7"/>
      <c r="B7"/>
      <c r="C7" s="1">
        <v>10325</v>
      </c>
      <c r="D7" t="s">
        <v>27</v>
      </c>
      <c r="E7">
        <v>2</v>
      </c>
      <c r="F7" s="10">
        <f>'[1]10'!G$350*$E7/100</f>
        <v>6.24</v>
      </c>
      <c r="G7" s="11">
        <f>'[1]10'!I$350*$E7/100</f>
        <v>1.298</v>
      </c>
      <c r="H7" s="11">
        <f>'[1]10'!J$350*$E7/100</f>
        <v>0.08</v>
      </c>
      <c r="I7" s="11">
        <f>'[1]10'!K$350*$E7/100</f>
        <v>0.002</v>
      </c>
      <c r="J7" s="10">
        <f>'[1]10'!M$350*$E7/100</f>
        <v>24</v>
      </c>
      <c r="K7" s="10">
        <f>'[1]10'!O$350*$E7/100</f>
        <v>40</v>
      </c>
      <c r="L7" s="11">
        <f>'[1]10'!R$350*$E7/100</f>
        <v>0.064</v>
      </c>
      <c r="M7" s="12">
        <f>'[1]10'!AA$350*$E7/100</f>
        <v>0</v>
      </c>
      <c r="N7" s="13">
        <f>'[1]10'!AI$350*$E7/100</f>
        <v>0.0034000000000000002</v>
      </c>
      <c r="O7" s="13">
        <f>'[1]10'!AJ$350*$E7/100</f>
        <v>0.003</v>
      </c>
      <c r="P7" s="10">
        <f>'[1]10'!AP$350*$E7/100</f>
        <v>0</v>
      </c>
      <c r="Q7" s="11">
        <f>'[1]10'!AW$350*$E7/100</f>
        <v>0</v>
      </c>
      <c r="R7" s="11">
        <f>'[1]10'!AX$350*$E7/100</f>
        <v>0.06</v>
      </c>
    </row>
    <row r="8" spans="1:18" ht="15">
      <c r="A8"/>
      <c r="B8"/>
      <c r="C8" s="1">
        <v>17012</v>
      </c>
      <c r="D8" t="s">
        <v>28</v>
      </c>
      <c r="E8">
        <v>0.8</v>
      </c>
      <c r="F8" s="10">
        <f>'[1]17'!G$13*$E8/100</f>
        <v>0</v>
      </c>
      <c r="G8" s="11">
        <f>'[1]17'!I$13*$E8/100</f>
        <v>0</v>
      </c>
      <c r="H8" s="11">
        <f>'[1]17'!J$13*$E8/100</f>
        <v>0</v>
      </c>
      <c r="I8" s="11">
        <f>'[1]17'!K$13*$E8/100</f>
        <v>0</v>
      </c>
      <c r="J8" s="10">
        <f>'[1]17'!M$13*$E8/100</f>
        <v>312</v>
      </c>
      <c r="K8" s="10">
        <f>'[1]17'!O$13*$E8/100</f>
        <v>0.17600000000000002</v>
      </c>
      <c r="L8" s="11">
        <f>'[1]17'!R$13*$E8/100</f>
        <v>0</v>
      </c>
      <c r="M8" s="12">
        <f>'[1]17'!AA$13*$E8/100</f>
        <v>0</v>
      </c>
      <c r="N8" s="13">
        <f>'[1]17'!AI$13*$E8/100</f>
        <v>0</v>
      </c>
      <c r="O8" s="13">
        <f>'[1]17'!AJ$13*$E8/100</f>
        <v>0</v>
      </c>
      <c r="P8" s="10">
        <f>'[1]17'!AP$13*$E8/100</f>
        <v>0</v>
      </c>
      <c r="Q8" s="11">
        <f>'[1]17'!AW$13*$E8/100</f>
        <v>0</v>
      </c>
      <c r="R8" s="11">
        <f>'[1]17'!AX$13*$E8/100</f>
        <v>0.7928000000000001</v>
      </c>
    </row>
    <row r="9" spans="1:18" ht="15">
      <c r="A9"/>
      <c r="B9"/>
      <c r="D9" t="s">
        <v>29</v>
      </c>
      <c r="E9">
        <v>104</v>
      </c>
      <c r="F9" s="10"/>
      <c r="G9" s="11"/>
      <c r="H9" s="11"/>
      <c r="I9" s="11"/>
      <c r="J9" s="10"/>
      <c r="K9" s="10"/>
      <c r="L9" s="11"/>
      <c r="M9" s="12"/>
      <c r="N9" s="13"/>
      <c r="O9" s="13"/>
      <c r="P9" s="10"/>
      <c r="Q9" s="11"/>
      <c r="R9" s="11"/>
    </row>
    <row r="10" spans="1:18" ht="15">
      <c r="A10"/>
      <c r="B10"/>
      <c r="D10" t="s">
        <v>30</v>
      </c>
      <c r="E10">
        <f>SUM(E4:E8)</f>
        <v>84.8</v>
      </c>
      <c r="F10" s="10">
        <f aca="true" t="shared" si="0" ref="F10:R10">SUM(F4:F8)</f>
        <v>291.41999999999996</v>
      </c>
      <c r="G10" s="11">
        <f t="shared" si="0"/>
        <v>6.67</v>
      </c>
      <c r="H10" s="11">
        <f t="shared" si="0"/>
        <v>1.546</v>
      </c>
      <c r="I10" s="11">
        <f t="shared" si="0"/>
        <v>61.486000000000004</v>
      </c>
      <c r="J10" s="10">
        <f t="shared" si="0"/>
        <v>364.8</v>
      </c>
      <c r="K10" s="10">
        <f t="shared" si="0"/>
        <v>73.776</v>
      </c>
      <c r="L10" s="11">
        <f t="shared" si="0"/>
        <v>2.324</v>
      </c>
      <c r="M10" s="12">
        <f t="shared" si="0"/>
        <v>5.4</v>
      </c>
      <c r="N10" s="13">
        <f t="shared" si="0"/>
        <v>0.2066</v>
      </c>
      <c r="O10" s="13">
        <f t="shared" si="0"/>
        <v>0.049</v>
      </c>
      <c r="P10" s="10">
        <f t="shared" si="0"/>
        <v>0</v>
      </c>
      <c r="Q10" s="11">
        <f t="shared" si="0"/>
        <v>2.266</v>
      </c>
      <c r="R10" s="11">
        <f t="shared" si="0"/>
        <v>0.9248000000000001</v>
      </c>
    </row>
    <row r="11" spans="1:18" ht="13.5">
      <c r="A11"/>
      <c r="B11" t="s">
        <v>31</v>
      </c>
      <c r="C11" s="1">
        <v>4034</v>
      </c>
      <c r="D11" t="s">
        <v>32</v>
      </c>
      <c r="E11">
        <v>75</v>
      </c>
      <c r="F11" s="10">
        <f>'[1]4'!G$39*$E11/100</f>
        <v>44.25</v>
      </c>
      <c r="G11" s="11">
        <f>'[1]4'!I$39*$E11/100</f>
        <v>3.825</v>
      </c>
      <c r="H11" s="11">
        <f>'[1]4'!J$39*$E11/100</f>
        <v>2.475</v>
      </c>
      <c r="I11" s="11">
        <f>'[1]4'!K$39*$E11/100</f>
        <v>1.5</v>
      </c>
      <c r="J11" s="10">
        <f>'[1]4'!M$39*$E11/100</f>
        <v>5.25</v>
      </c>
      <c r="K11" s="10">
        <f>'[1]4'!O$39*$E11/100</f>
        <v>68.25</v>
      </c>
      <c r="L11" s="11">
        <f>'[1]4'!R$39*$E11/100</f>
        <v>0.525</v>
      </c>
      <c r="M11" s="12">
        <f>'[1]4'!AA$39*$E11/100</f>
        <v>0</v>
      </c>
      <c r="N11" s="13">
        <f>'[1]4'!AI$39*$E11/100</f>
        <v>0.05250000000000001</v>
      </c>
      <c r="O11" s="13">
        <f>'[1]4'!AJ$39*$E11/100</f>
        <v>0.0225</v>
      </c>
      <c r="P11" s="10">
        <f>'[1]4'!AP$39*$E11/100</f>
        <v>0</v>
      </c>
      <c r="Q11" s="11">
        <f>'[1]4'!AW$39*$E11/100</f>
        <v>0.3</v>
      </c>
      <c r="R11" s="11">
        <f>'[1]4'!AX$39*$E11/100</f>
        <v>0</v>
      </c>
    </row>
    <row r="12" spans="3:18" ht="13.5">
      <c r="C12" s="1">
        <v>11230</v>
      </c>
      <c r="D12" t="s">
        <v>33</v>
      </c>
      <c r="E12">
        <v>45</v>
      </c>
      <c r="F12" s="10">
        <f>'[1]11'!G$231*$E12/100</f>
        <v>74.7</v>
      </c>
      <c r="G12" s="11">
        <f>'[1]11'!I$231*$E12/100</f>
        <v>9.405</v>
      </c>
      <c r="H12" s="11">
        <f>'[1]11'!J$231*$E12/100</f>
        <v>3.7350000000000008</v>
      </c>
      <c r="I12" s="11">
        <f>'[1]11'!K$231*$E12/100</f>
        <v>0</v>
      </c>
      <c r="J12" s="10">
        <f>'[1]11'!M$231*$E12/100</f>
        <v>27</v>
      </c>
      <c r="K12" s="10">
        <f>'[1]11'!O$231*$E12/100</f>
        <v>4.95</v>
      </c>
      <c r="L12" s="11">
        <f>'[1]11'!R$231*$E12/100</f>
        <v>0.54</v>
      </c>
      <c r="M12" s="12">
        <f>'[1]11'!AA$231*$E12/100</f>
        <v>18</v>
      </c>
      <c r="N12" s="13">
        <f>'[1]11'!AI$231*$E12/100</f>
        <v>0.045</v>
      </c>
      <c r="O12" s="13">
        <f>'[1]11'!AJ$231*$E12/100</f>
        <v>0.09449999999999999</v>
      </c>
      <c r="P12" s="10">
        <f>'[1]11'!AP$231*$E12/100</f>
        <v>0</v>
      </c>
      <c r="Q12" s="11">
        <f>'[1]11'!AW$231*$E12/100</f>
        <v>0</v>
      </c>
      <c r="R12" s="11">
        <f>'[1]11'!AX$231*$E12/100</f>
        <v>0.09</v>
      </c>
    </row>
    <row r="13" spans="3:18" ht="13.5">
      <c r="C13" s="1">
        <v>12004</v>
      </c>
      <c r="D13" t="s">
        <v>34</v>
      </c>
      <c r="E13">
        <v>10</v>
      </c>
      <c r="F13" s="10">
        <f>'[1]12'!G$5*$E13/100</f>
        <v>15.1</v>
      </c>
      <c r="G13" s="11">
        <f>'[1]12'!I$5*$E13/100</f>
        <v>1.23</v>
      </c>
      <c r="H13" s="11">
        <f>'[1]12'!J$5*$E13/100</f>
        <v>1.03</v>
      </c>
      <c r="I13" s="11">
        <f>'[1]12'!K$5*$E13/100</f>
        <v>0.03</v>
      </c>
      <c r="J13" s="10">
        <f>'[1]12'!M$5*$E13/100</f>
        <v>14</v>
      </c>
      <c r="K13" s="10">
        <f>'[1]12'!O$5*$E13/100</f>
        <v>5.1</v>
      </c>
      <c r="L13" s="11">
        <f>'[1]12'!R$5*$E13/100</f>
        <v>0.18</v>
      </c>
      <c r="M13" s="12">
        <f>'[1]12'!AA$5*$E13/100</f>
        <v>15</v>
      </c>
      <c r="N13" s="13">
        <f>'[1]12'!AI$5*$E13/100</f>
        <v>0.006</v>
      </c>
      <c r="O13" s="13">
        <f>'[1]12'!AJ$5*$E13/100</f>
        <v>0.043</v>
      </c>
      <c r="P13" s="10">
        <f>'[1]12'!AP$5*$E13/100</f>
        <v>0</v>
      </c>
      <c r="Q13" s="11">
        <f>'[1]12'!AW$5*$E13/100</f>
        <v>0</v>
      </c>
      <c r="R13" s="11">
        <f>'[1]12'!AX$5*$E13/100</f>
        <v>0.04</v>
      </c>
    </row>
    <row r="14" spans="3:18" ht="13.5">
      <c r="C14" s="1">
        <v>5017</v>
      </c>
      <c r="D14" t="s">
        <v>35</v>
      </c>
      <c r="E14">
        <v>2</v>
      </c>
      <c r="F14" s="10">
        <f>'[1]5'!G$20*$E14/100</f>
        <v>11.56</v>
      </c>
      <c r="G14" s="11">
        <f>'[1]5'!I$20*$E14/100</f>
        <v>0.396</v>
      </c>
      <c r="H14" s="11">
        <f>'[1]5'!J$20*$E14/100</f>
        <v>1.038</v>
      </c>
      <c r="I14" s="11">
        <f>'[1]5'!K$20*$E14/100</f>
        <v>0.368</v>
      </c>
      <c r="J14" s="10">
        <f>'[1]5'!M$20*$E14/100</f>
        <v>0.04</v>
      </c>
      <c r="K14" s="10">
        <f>'[1]5'!O$20*$E14/100</f>
        <v>24</v>
      </c>
      <c r="L14" s="11">
        <f>'[1]5'!R$20*$E14/100</f>
        <v>0.192</v>
      </c>
      <c r="M14" s="12">
        <f>'[1]5'!AA$20*$E14/100</f>
        <v>0.02</v>
      </c>
      <c r="N14" s="13">
        <f>'[1]5'!AI$20*$E14/100</f>
        <v>0.019</v>
      </c>
      <c r="O14" s="13">
        <f>'[1]5'!AJ$20*$E14/100</f>
        <v>0.005</v>
      </c>
      <c r="P14" s="10">
        <f>'[1]5'!AP$20*$E14/100</f>
        <v>0</v>
      </c>
      <c r="Q14" s="11">
        <f>'[1]5'!AW$20*$E14/100</f>
        <v>0.21600000000000003</v>
      </c>
      <c r="R14" s="11">
        <f>'[1]5'!AX$20*$E14/100</f>
        <v>0</v>
      </c>
    </row>
    <row r="15" spans="3:18" ht="13.5">
      <c r="C15" s="1">
        <v>6103</v>
      </c>
      <c r="D15" t="s">
        <v>36</v>
      </c>
      <c r="E15">
        <v>1</v>
      </c>
      <c r="F15" s="10">
        <f>'[1]6'!G$111*$E15/100</f>
        <v>0.3</v>
      </c>
      <c r="G15" s="11">
        <f>'[1]6'!I$111*$E15/100</f>
        <v>0.009000000000000001</v>
      </c>
      <c r="H15" s="11">
        <f>'[1]6'!J$111*$E15/100</f>
        <v>0.003</v>
      </c>
      <c r="I15" s="11">
        <f>'[1]6'!K$111*$E15/100</f>
        <v>0.066</v>
      </c>
      <c r="J15" s="10">
        <f>'[1]6'!M$111*$E15/100</f>
        <v>0.06</v>
      </c>
      <c r="K15" s="10">
        <f>'[1]6'!O$111*$E15/100</f>
        <v>0.12</v>
      </c>
      <c r="L15" s="11">
        <f>'[1]6'!R$111*$E15/100</f>
        <v>0.005</v>
      </c>
      <c r="M15" s="12">
        <f>'[1]6'!AA$111*$E15/100</f>
        <v>0</v>
      </c>
      <c r="N15" s="13">
        <f>'[1]6'!AI$111*$E15/100</f>
        <v>0.0003</v>
      </c>
      <c r="O15" s="13">
        <f>'[1]6'!AJ$111*$E15/100</f>
        <v>0.0002</v>
      </c>
      <c r="P15" s="10">
        <f>'[1]6'!AP$111*$E15/100</f>
        <v>0.02</v>
      </c>
      <c r="Q15" s="11">
        <f>'[1]6'!AW$111*$E15/100</f>
        <v>0.021</v>
      </c>
      <c r="R15" s="11">
        <f>'[1]6'!AX$111*$E15/100</f>
        <v>0</v>
      </c>
    </row>
    <row r="16" spans="3:18" ht="13.5">
      <c r="C16" s="1">
        <v>3003</v>
      </c>
      <c r="D16" t="s">
        <v>37</v>
      </c>
      <c r="E16">
        <v>1.5</v>
      </c>
      <c r="F16" s="10">
        <f>'[1]3'!G$4*$E16/100</f>
        <v>5.76</v>
      </c>
      <c r="G16" s="11">
        <f>'[1]3'!I$4*$E16/100</f>
        <v>0</v>
      </c>
      <c r="H16" s="11">
        <f>'[1]3'!J$4*$E16/100</f>
        <v>0</v>
      </c>
      <c r="I16" s="11">
        <f>'[1]3'!K$4*$E16/100</f>
        <v>1.4880000000000002</v>
      </c>
      <c r="J16" s="10">
        <f>'[1]3'!M$4*$E16/100</f>
        <v>0.015</v>
      </c>
      <c r="K16" s="10">
        <f>'[1]3'!O$4*$E16/100</f>
        <v>0.015</v>
      </c>
      <c r="L16" s="11">
        <f>'[1]3'!R$4*$E16/100</f>
        <v>0</v>
      </c>
      <c r="M16" s="12">
        <f>'[1]3'!AA$4*$E16/100</f>
        <v>0</v>
      </c>
      <c r="N16" s="13">
        <f>'[1]3'!AI$4*$E16/100</f>
        <v>0</v>
      </c>
      <c r="O16" s="13">
        <f>'[1]3'!AJ$4*$E16/100</f>
        <v>0</v>
      </c>
      <c r="P16" s="10">
        <f>'[1]3'!AP$4*$E16/100</f>
        <v>0</v>
      </c>
      <c r="Q16" s="11">
        <f>'[1]3'!AW$4*$E16/100</f>
        <v>0</v>
      </c>
      <c r="R16" s="11">
        <f>'[1]3'!AX$4*$E16/100</f>
        <v>0</v>
      </c>
    </row>
    <row r="17" spans="3:18" ht="13.5">
      <c r="C17" s="1">
        <v>16001</v>
      </c>
      <c r="D17" t="s">
        <v>38</v>
      </c>
      <c r="E17">
        <v>4.5</v>
      </c>
      <c r="F17" s="10">
        <f>'[1]16'!G$2*$E17/100</f>
        <v>4.905</v>
      </c>
      <c r="G17" s="11">
        <f>'[1]16'!I$2*$E17/100</f>
        <v>0.018000000000000002</v>
      </c>
      <c r="H17" s="11">
        <f>'[1]16'!J$2*$E17/100</f>
        <v>0</v>
      </c>
      <c r="I17" s="11">
        <f>'[1]16'!K$2*$E17/100</f>
        <v>0.2205</v>
      </c>
      <c r="J17" s="10">
        <f>'[1]16'!M$2*$E17/100</f>
        <v>0.09</v>
      </c>
      <c r="K17" s="10">
        <f>'[1]16'!O$2*$E17/100</f>
        <v>0.135</v>
      </c>
      <c r="L17" s="11">
        <f>'[1]16'!R$2*$E17/100</f>
        <v>0</v>
      </c>
      <c r="M17" s="12">
        <f>'[1]16'!AA$2*$E17/100</f>
        <v>0</v>
      </c>
      <c r="N17" s="13">
        <f>'[1]16'!AI$2*$E17/100</f>
        <v>0</v>
      </c>
      <c r="O17" s="13">
        <f>'[1]16'!AJ$2*$E17/100</f>
        <v>0</v>
      </c>
      <c r="P17" s="10">
        <f>'[1]16'!AP$2*$E17/100</f>
        <v>0</v>
      </c>
      <c r="Q17" s="11">
        <f>'[1]16'!AW$2*$E17/100</f>
        <v>0</v>
      </c>
      <c r="R17" s="11">
        <f>'[1]16'!AX$2*$E17/100</f>
        <v>0</v>
      </c>
    </row>
    <row r="18" spans="3:18" ht="13.5">
      <c r="C18" s="1">
        <v>17012</v>
      </c>
      <c r="D18" t="s">
        <v>28</v>
      </c>
      <c r="E18">
        <v>0.15</v>
      </c>
      <c r="F18" s="10">
        <f>'[1]17'!G$13*$E18/100</f>
        <v>0</v>
      </c>
      <c r="G18" s="11">
        <f>'[1]17'!I$13*$E18/100</f>
        <v>0</v>
      </c>
      <c r="H18" s="11">
        <f>'[1]17'!J$13*$E18/100</f>
        <v>0</v>
      </c>
      <c r="I18" s="11">
        <f>'[1]17'!K$13*$E18/100</f>
        <v>0</v>
      </c>
      <c r="J18" s="10">
        <f>'[1]17'!M$13*$E18/100</f>
        <v>58.5</v>
      </c>
      <c r="K18" s="10">
        <f>'[1]17'!O$13*$E18/100</f>
        <v>0.033</v>
      </c>
      <c r="L18" s="11">
        <f>'[1]17'!R$13*$E18/100</f>
        <v>0</v>
      </c>
      <c r="M18" s="12">
        <f>'[1]17'!AA$13*$E18/100</f>
        <v>0</v>
      </c>
      <c r="N18" s="13">
        <f>'[1]17'!AI$13*$E18/100</f>
        <v>0</v>
      </c>
      <c r="O18" s="13">
        <f>'[1]17'!AJ$13*$E18/100</f>
        <v>0</v>
      </c>
      <c r="P18" s="10">
        <f>'[1]17'!AP$13*$E18/100</f>
        <v>0</v>
      </c>
      <c r="Q18" s="11">
        <f>'[1]17'!AW$13*$E18/100</f>
        <v>0</v>
      </c>
      <c r="R18" s="11">
        <f>'[1]17'!AX$13*$E18/100</f>
        <v>0.14864999999999998</v>
      </c>
    </row>
    <row r="19" spans="3:18" ht="13.5">
      <c r="C19" s="1">
        <v>17007</v>
      </c>
      <c r="D19" t="s">
        <v>39</v>
      </c>
      <c r="E19">
        <v>0.9</v>
      </c>
      <c r="F19" s="10">
        <f>'[1]17'!G$8*$E19/100</f>
        <v>0.639</v>
      </c>
      <c r="G19" s="11">
        <f>'[1]17'!I$8*$E19/100</f>
        <v>0.0693</v>
      </c>
      <c r="H19" s="11">
        <f>'[1]17'!J$8*$E19/100</f>
        <v>0</v>
      </c>
      <c r="I19" s="11">
        <f>'[1]17'!K$8*$E19/100</f>
        <v>0.0909</v>
      </c>
      <c r="J19" s="10">
        <f>'[1]17'!M$8*$E19/100</f>
        <v>51.3</v>
      </c>
      <c r="K19" s="10">
        <f>'[1]17'!O$8*$E19/100</f>
        <v>0.261</v>
      </c>
      <c r="L19" s="11">
        <f>'[1]17'!R$8*$E19/100</f>
        <v>0.015300000000000001</v>
      </c>
      <c r="M19" s="12">
        <f>'[1]17'!AA$8*$E19/100</f>
        <v>0</v>
      </c>
      <c r="N19" s="13">
        <f>'[1]17'!AI$8*$E19/100</f>
        <v>0.00045000000000000004</v>
      </c>
      <c r="O19" s="13">
        <f>'[1]17'!AJ$8*$E19/100</f>
        <v>0.0015300000000000003</v>
      </c>
      <c r="P19" s="10">
        <f>'[1]17'!AP$8*$E19/100</f>
        <v>0</v>
      </c>
      <c r="Q19" s="11">
        <f>'[1]17'!AW$8*$E19/100</f>
        <v>0</v>
      </c>
      <c r="R19" s="11">
        <f>'[1]17'!AX$8*$E19/100</f>
        <v>0.1305</v>
      </c>
    </row>
    <row r="20" spans="3:18" ht="13.5">
      <c r="C20" s="1">
        <v>2034</v>
      </c>
      <c r="D20" t="s">
        <v>40</v>
      </c>
      <c r="E20">
        <v>5</v>
      </c>
      <c r="F20" s="10">
        <f>'[1]2'!G$35*$E20/100</f>
        <v>16.5</v>
      </c>
      <c r="G20" s="11">
        <f>'[1]2'!I$35*$E20/100</f>
        <v>0.005</v>
      </c>
      <c r="H20" s="11">
        <f>'[1]2'!J$35*$E20/100</f>
        <v>0.005</v>
      </c>
      <c r="I20" s="11">
        <f>'[1]2'!K$35*$E20/100</f>
        <v>4.08</v>
      </c>
      <c r="J20" s="10">
        <f>'[1]2'!M$35*$E20/100</f>
        <v>0.1</v>
      </c>
      <c r="K20" s="10">
        <f>'[1]2'!O$35*$E20/100</f>
        <v>0.5</v>
      </c>
      <c r="L20" s="11">
        <f>'[1]2'!R$35*$E20/100</f>
        <v>0.03</v>
      </c>
      <c r="M20" s="12">
        <f>'[1]2'!AA$35*$E20/100</f>
        <v>0</v>
      </c>
      <c r="N20" s="13">
        <f>'[1]2'!AI$35*$E20/100</f>
        <v>0</v>
      </c>
      <c r="O20" s="13">
        <f>'[1]2'!AJ$35*$E20/100</f>
        <v>0</v>
      </c>
      <c r="P20" s="10">
        <f>'[1]2'!AP$35*$E20/100</f>
        <v>0</v>
      </c>
      <c r="Q20" s="11">
        <f>'[1]2'!AW$35*$E20/100</f>
        <v>0</v>
      </c>
      <c r="R20" s="11">
        <f>'[1]2'!AX$35*$E20/100</f>
        <v>0</v>
      </c>
    </row>
    <row r="21" spans="3:18" ht="13.5">
      <c r="C21" s="1">
        <v>14002</v>
      </c>
      <c r="D21" t="s">
        <v>41</v>
      </c>
      <c r="E21">
        <v>1.6</v>
      </c>
      <c r="F21" s="10">
        <f>'[1]14'!G$3*$E21/100</f>
        <v>14.736</v>
      </c>
      <c r="G21" s="11">
        <f>'[1]14'!I$3*$E21/100</f>
        <v>0</v>
      </c>
      <c r="H21" s="11">
        <f>'[1]14'!J$3*$E21/100</f>
        <v>1.6</v>
      </c>
      <c r="I21" s="11">
        <f>'[1]14'!K$3*$E21/100</f>
        <v>0</v>
      </c>
      <c r="J21" s="10">
        <f>'[1]14'!M$3*$E21/100</f>
        <v>0</v>
      </c>
      <c r="K21" s="10">
        <f>'[1]14'!O$3*$E21/100</f>
        <v>0.016</v>
      </c>
      <c r="L21" s="11">
        <f>'[1]14'!R$3*$E21/100</f>
        <v>0.0016000000000000003</v>
      </c>
      <c r="M21" s="12">
        <f>'[1]14'!AA$3*$E21/100</f>
        <v>0</v>
      </c>
      <c r="N21" s="13">
        <f>'[1]14'!AI$3*$E21/100</f>
        <v>0</v>
      </c>
      <c r="O21" s="13">
        <f>'[1]14'!AJ$3*$E21/100</f>
        <v>0</v>
      </c>
      <c r="P21" s="10">
        <f>'[1]14'!AP$3*$E21/100</f>
        <v>0</v>
      </c>
      <c r="Q21" s="11">
        <f>'[1]14'!AW$3*$E21/100</f>
        <v>0</v>
      </c>
      <c r="R21" s="11">
        <f>'[1]14'!AX$3*$E21/100</f>
        <v>0</v>
      </c>
    </row>
    <row r="22" spans="3:18" ht="13.5">
      <c r="C22" s="1">
        <v>6103</v>
      </c>
      <c r="D22" t="s">
        <v>36</v>
      </c>
      <c r="E22">
        <v>1</v>
      </c>
      <c r="F22" s="10">
        <f>'[1]6'!G$111*$E22/100</f>
        <v>0.3</v>
      </c>
      <c r="G22" s="11">
        <f>'[1]6'!I$111*$E22/100</f>
        <v>0.009000000000000001</v>
      </c>
      <c r="H22" s="11">
        <f>'[1]6'!J$111*$E22/100</f>
        <v>0.003</v>
      </c>
      <c r="I22" s="11">
        <f>'[1]6'!K$111*$E22/100</f>
        <v>0.066</v>
      </c>
      <c r="J22" s="10">
        <f>'[1]6'!M$111*$E22/100</f>
        <v>0.06</v>
      </c>
      <c r="K22" s="10">
        <f>'[1]6'!O$111*$E22/100</f>
        <v>0.12</v>
      </c>
      <c r="L22" s="11">
        <f>'[1]6'!R$111*$E22/100</f>
        <v>0.005</v>
      </c>
      <c r="M22" s="12">
        <f>'[1]6'!AA$111*$E22/100</f>
        <v>0</v>
      </c>
      <c r="N22" s="13">
        <f>'[1]6'!AI$111*$E22/100</f>
        <v>0.0003</v>
      </c>
      <c r="O22" s="13">
        <f>'[1]6'!AJ$111*$E22/100</f>
        <v>0.0002</v>
      </c>
      <c r="P22" s="10">
        <f>'[1]6'!AP$111*$E22/100</f>
        <v>0.02</v>
      </c>
      <c r="Q22" s="11">
        <f>'[1]6'!AW$111*$E22/100</f>
        <v>0.021</v>
      </c>
      <c r="R22" s="11">
        <f>'[1]6'!AX$111*$E22/100</f>
        <v>0</v>
      </c>
    </row>
    <row r="23" spans="3:18" ht="13.5">
      <c r="C23" s="1">
        <v>3003</v>
      </c>
      <c r="D23" t="s">
        <v>37</v>
      </c>
      <c r="E23">
        <v>2</v>
      </c>
      <c r="F23" s="10">
        <f>'[1]3'!G$4*$E23/100</f>
        <v>7.68</v>
      </c>
      <c r="G23" s="11">
        <f>'[1]3'!I$4*$E23/100</f>
        <v>0</v>
      </c>
      <c r="H23" s="11">
        <f>'[1]3'!J$4*$E23/100</f>
        <v>0</v>
      </c>
      <c r="I23" s="11">
        <f>'[1]3'!K$4*$E23/100</f>
        <v>1.984</v>
      </c>
      <c r="J23" s="10">
        <f>'[1]3'!M$4*$E23/100</f>
        <v>0.02</v>
      </c>
      <c r="K23" s="10">
        <f>'[1]3'!O$4*$E23/100</f>
        <v>0.02</v>
      </c>
      <c r="L23" s="11">
        <f>'[1]3'!R$4*$E23/100</f>
        <v>0</v>
      </c>
      <c r="M23" s="12">
        <f>'[1]3'!AA$4*$E23/100</f>
        <v>0</v>
      </c>
      <c r="N23" s="13">
        <f>'[1]3'!AI$4*$E23/100</f>
        <v>0</v>
      </c>
      <c r="O23" s="13">
        <f>'[1]3'!AJ$4*$E23/100</f>
        <v>0</v>
      </c>
      <c r="P23" s="10">
        <f>'[1]3'!AP$4*$E23/100</f>
        <v>0</v>
      </c>
      <c r="Q23" s="11">
        <f>'[1]3'!AW$4*$E23/100</f>
        <v>0</v>
      </c>
      <c r="R23" s="11">
        <f>'[1]3'!AX$4*$E23/100</f>
        <v>0</v>
      </c>
    </row>
    <row r="24" spans="3:18" ht="13.5">
      <c r="C24" s="1">
        <v>16001</v>
      </c>
      <c r="D24" t="s">
        <v>38</v>
      </c>
      <c r="E24">
        <v>6</v>
      </c>
      <c r="F24" s="10">
        <f>'[1]16'!G$2*$E24/100</f>
        <v>6.54</v>
      </c>
      <c r="G24" s="11">
        <f>'[1]16'!I$2*$E24/100</f>
        <v>0.024000000000000004</v>
      </c>
      <c r="H24" s="11">
        <f>'[1]16'!J$2*$E24/100</f>
        <v>0</v>
      </c>
      <c r="I24" s="11">
        <f>'[1]16'!K$2*$E24/100</f>
        <v>0.29400000000000004</v>
      </c>
      <c r="J24" s="10">
        <f>'[1]16'!M$2*$E24/100</f>
        <v>0.12</v>
      </c>
      <c r="K24" s="10">
        <f>'[1]16'!O$2*$E24/100</f>
        <v>0.18</v>
      </c>
      <c r="L24" s="11">
        <f>'[1]16'!R$2*$E24/100</f>
        <v>0</v>
      </c>
      <c r="M24" s="12">
        <f>'[1]16'!AA$2*$E24/100</f>
        <v>0</v>
      </c>
      <c r="N24" s="13">
        <f>'[1]16'!AI$2*$E24/100</f>
        <v>0</v>
      </c>
      <c r="O24" s="13">
        <f>'[1]16'!AJ$2*$E24/100</f>
        <v>0</v>
      </c>
      <c r="P24" s="10">
        <f>'[1]16'!AP$2*$E24/100</f>
        <v>0</v>
      </c>
      <c r="Q24" s="11">
        <f>'[1]16'!AW$2*$E24/100</f>
        <v>0</v>
      </c>
      <c r="R24" s="11">
        <f>'[1]16'!AX$2*$E24/100</f>
        <v>0</v>
      </c>
    </row>
    <row r="25" spans="3:18" ht="13.5">
      <c r="C25" s="1">
        <v>17012</v>
      </c>
      <c r="D25" t="s">
        <v>28</v>
      </c>
      <c r="E25">
        <v>0.1</v>
      </c>
      <c r="F25" s="10">
        <f>'[1]17'!G$13*$E25/100</f>
        <v>0</v>
      </c>
      <c r="G25" s="11">
        <f>'[1]17'!I$13*$E25/100</f>
        <v>0</v>
      </c>
      <c r="H25" s="11">
        <f>'[1]17'!J$13*$E25/100</f>
        <v>0</v>
      </c>
      <c r="I25" s="11">
        <f>'[1]17'!K$13*$E25/100</f>
        <v>0</v>
      </c>
      <c r="J25" s="10">
        <f>'[1]17'!M$13*$E25/100</f>
        <v>39</v>
      </c>
      <c r="K25" s="10">
        <f>'[1]17'!O$13*$E25/100</f>
        <v>0.022000000000000002</v>
      </c>
      <c r="L25" s="11">
        <f>'[1]17'!R$13*$E25/100</f>
        <v>0</v>
      </c>
      <c r="M25" s="12">
        <f>'[1]17'!AA$13*$E25/100</f>
        <v>0</v>
      </c>
      <c r="N25" s="13">
        <f>'[1]17'!AI$13*$E25/100</f>
        <v>0</v>
      </c>
      <c r="O25" s="13">
        <f>'[1]17'!AJ$13*$E25/100</f>
        <v>0</v>
      </c>
      <c r="P25" s="10">
        <f>'[1]17'!AP$13*$E25/100</f>
        <v>0</v>
      </c>
      <c r="Q25" s="11">
        <f>'[1]17'!AW$13*$E25/100</f>
        <v>0</v>
      </c>
      <c r="R25" s="11">
        <f>'[1]17'!AX$13*$E25/100</f>
        <v>0.09910000000000001</v>
      </c>
    </row>
    <row r="26" spans="3:18" ht="13.5">
      <c r="C26" s="1">
        <v>17007</v>
      </c>
      <c r="D26" t="s">
        <v>39</v>
      </c>
      <c r="E26">
        <v>1.5</v>
      </c>
      <c r="F26" s="10">
        <f>'[1]17'!G$8*$E26/100</f>
        <v>1.065</v>
      </c>
      <c r="G26" s="11">
        <f>'[1]17'!I$8*$E26/100</f>
        <v>0.1155</v>
      </c>
      <c r="H26" s="11">
        <f>'[1]17'!J$8*$E26/100</f>
        <v>0</v>
      </c>
      <c r="I26" s="11">
        <f>'[1]17'!K$8*$E26/100</f>
        <v>0.1515</v>
      </c>
      <c r="J26" s="10">
        <f>'[1]17'!M$8*$E26/100</f>
        <v>85.5</v>
      </c>
      <c r="K26" s="10">
        <f>'[1]17'!O$8*$E26/100</f>
        <v>0.435</v>
      </c>
      <c r="L26" s="11">
        <f>'[1]17'!R$8*$E26/100</f>
        <v>0.0255</v>
      </c>
      <c r="M26" s="12">
        <f>'[1]17'!AA$8*$E26/100</f>
        <v>0</v>
      </c>
      <c r="N26" s="13">
        <f>'[1]17'!AI$8*$E26/100</f>
        <v>0.0007500000000000001</v>
      </c>
      <c r="O26" s="13">
        <f>'[1]17'!AJ$8*$E26/100</f>
        <v>0.00255</v>
      </c>
      <c r="P26" s="10">
        <f>'[1]17'!AP$8*$E26/100</f>
        <v>0</v>
      </c>
      <c r="Q26" s="11">
        <f>'[1]17'!AW$8*$E26/100</f>
        <v>0</v>
      </c>
      <c r="R26" s="11">
        <f>'[1]17'!AX$8*$E26/100</f>
        <v>0.2175</v>
      </c>
    </row>
    <row r="27" spans="3:18" ht="13.5">
      <c r="C27" s="1">
        <v>17043</v>
      </c>
      <c r="D27" t="s">
        <v>42</v>
      </c>
      <c r="E27">
        <v>3</v>
      </c>
      <c r="F27" s="10">
        <f>'[1]17'!G$45*$E27/100</f>
        <v>20.1</v>
      </c>
      <c r="G27" s="11">
        <f>'[1]17'!I$45*$E27/100</f>
        <v>0.08399999999999999</v>
      </c>
      <c r="H27" s="11">
        <f>'[1]17'!J$45*$E27/100</f>
        <v>2.1689999999999996</v>
      </c>
      <c r="I27" s="11">
        <f>'[1]17'!K$45*$E27/100</f>
        <v>0.051</v>
      </c>
      <c r="J27" s="10">
        <f>'[1]17'!M$45*$E27/100</f>
        <v>27</v>
      </c>
      <c r="K27" s="10">
        <f>'[1]17'!O$45*$E27/100</f>
        <v>0.69</v>
      </c>
      <c r="L27" s="11">
        <f>'[1]17'!R$45*$E27/100</f>
        <v>0.027000000000000003</v>
      </c>
      <c r="M27" s="12">
        <f>'[1]17'!AA$45*$E27/100</f>
        <v>1.65</v>
      </c>
      <c r="N27" s="13">
        <f>'[1]17'!AI$45*$E27/100</f>
        <v>0.0012</v>
      </c>
      <c r="O27" s="13">
        <f>'[1]17'!AJ$45*$E27/100</f>
        <v>0.0030000000000000005</v>
      </c>
      <c r="P27" s="10">
        <f>'[1]17'!AP$45*$E27/100</f>
        <v>0</v>
      </c>
      <c r="Q27" s="11">
        <f>'[1]17'!AW$45*$E27/100</f>
        <v>0</v>
      </c>
      <c r="R27" s="11">
        <f>'[1]17'!AX$45*$E27/100</f>
        <v>0.06899999999999999</v>
      </c>
    </row>
    <row r="28" spans="3:18" ht="13.5">
      <c r="C28" s="1">
        <v>17060</v>
      </c>
      <c r="D28" t="s">
        <v>43</v>
      </c>
      <c r="E28">
        <v>1</v>
      </c>
      <c r="F28" s="10">
        <f>'[1]17'!G$62*$E28/100</f>
        <v>2.29</v>
      </c>
      <c r="G28" s="11">
        <f>'[1]17'!I$62*$E28/100</f>
        <v>0.076</v>
      </c>
      <c r="H28" s="11">
        <f>'[1]17'!J$62*$E28/100</f>
        <v>0.16</v>
      </c>
      <c r="I28" s="11">
        <f>'[1]17'!K$62*$E28/100</f>
        <v>0.127</v>
      </c>
      <c r="J28" s="10">
        <f>'[1]17'!M$62*$E28/100</f>
        <v>16</v>
      </c>
      <c r="K28" s="10">
        <f>'[1]17'!O$62*$E28/100</f>
        <v>1.3</v>
      </c>
      <c r="L28" s="11">
        <f>'[1]17'!R$62*$E28/100</f>
        <v>0.024</v>
      </c>
      <c r="M28" s="12">
        <f>'[1]17'!AA$62*$E28/100</f>
        <v>0.03</v>
      </c>
      <c r="N28" s="13">
        <f>'[1]17'!AI$62*$E28/100</f>
        <v>0.0032</v>
      </c>
      <c r="O28" s="13">
        <f>'[1]17'!AJ$62*$E28/100</f>
        <v>0.0005</v>
      </c>
      <c r="P28" s="10">
        <f>'[1]17'!AP$62*$E28/100</f>
        <v>0</v>
      </c>
      <c r="Q28" s="11">
        <f>'[1]17'!AW$62*$E28/100</f>
        <v>0</v>
      </c>
      <c r="R28" s="11">
        <f>'[1]17'!AX$62*$E28/100</f>
        <v>0.040999999999999995</v>
      </c>
    </row>
    <row r="29" spans="3:18" ht="13.5">
      <c r="C29" s="1">
        <v>7156</v>
      </c>
      <c r="D29" t="s">
        <v>44</v>
      </c>
      <c r="E29">
        <v>1</v>
      </c>
      <c r="F29" s="10">
        <f>'[1]7'!G$170*$E29/100</f>
        <v>0.26</v>
      </c>
      <c r="G29" s="11">
        <f>'[1]7'!I$170*$E29/100</f>
        <v>0.004</v>
      </c>
      <c r="H29" s="11">
        <f>'[1]7'!J$170*$E29/100</f>
        <v>0.002</v>
      </c>
      <c r="I29" s="11">
        <f>'[1]7'!K$170*$E29/100</f>
        <v>0.086</v>
      </c>
      <c r="J29" s="10">
        <f>'[1]7'!M$170*$E29/100</f>
        <v>0.02</v>
      </c>
      <c r="K29" s="10">
        <f>'[1]7'!O$170*$E29/100</f>
        <v>0.07</v>
      </c>
      <c r="L29" s="11">
        <f>'[1]7'!R$170*$E29/100</f>
        <v>0.001</v>
      </c>
      <c r="M29" s="12">
        <f>'[1]7'!AA$170*$E29/100</f>
        <v>0.01</v>
      </c>
      <c r="N29" s="13">
        <f>'[1]7'!AI$170*$E29/100</f>
        <v>0.0004</v>
      </c>
      <c r="O29" s="13">
        <f>'[1]7'!AJ$170*$E29/100</f>
        <v>0.0002</v>
      </c>
      <c r="P29" s="10">
        <f>'[1]7'!AP$170*$E29/100</f>
        <v>0.5</v>
      </c>
      <c r="Q29" s="11">
        <f>'[1]7'!AW$170*$E29/100</f>
        <v>0</v>
      </c>
      <c r="R29" s="11">
        <f>'[1]7'!AX$170*$E29/100</f>
        <v>0</v>
      </c>
    </row>
    <row r="30" spans="3:18" ht="13.5">
      <c r="C30" s="1">
        <v>9004</v>
      </c>
      <c r="D30" t="s">
        <v>45</v>
      </c>
      <c r="E30">
        <v>0.4</v>
      </c>
      <c r="F30" s="10">
        <f>'[1]9'!G$5*$E30/100</f>
        <v>0.752</v>
      </c>
      <c r="G30" s="11">
        <f>'[1]9'!I$5*$E30/100</f>
        <v>0.1656</v>
      </c>
      <c r="H30" s="11">
        <f>'[1]9'!J$5*$E30/100</f>
        <v>0.014800000000000002</v>
      </c>
      <c r="I30" s="11">
        <f>'[1]9'!K$5*$E30/100</f>
        <v>0.1772</v>
      </c>
      <c r="J30" s="10">
        <f>'[1]9'!M$5*$E30/100</f>
        <v>2.12</v>
      </c>
      <c r="K30" s="10">
        <f>'[1]9'!O$5*$E30/100</f>
        <v>1.12</v>
      </c>
      <c r="L30" s="11">
        <f>'[1]9'!R$5*$E30/100</f>
        <v>0.0456</v>
      </c>
      <c r="M30" s="12">
        <f>'[1]9'!AA$5*$E30/100</f>
        <v>9.2</v>
      </c>
      <c r="N30" s="13">
        <f>'[1]9'!AI$5*$E30/100</f>
        <v>0.00276</v>
      </c>
      <c r="O30" s="13">
        <f>'[1]9'!AJ$5*$E30/100</f>
        <v>0.00932</v>
      </c>
      <c r="P30" s="10">
        <f>'[1]9'!AP$5*$E30/100</f>
        <v>0.84</v>
      </c>
      <c r="Q30" s="11">
        <f>'[1]9'!AW$5*$E30/100</f>
        <v>0.14400000000000002</v>
      </c>
      <c r="R30" s="11">
        <f>'[1]9'!AX$5*$E30/100</f>
        <v>0.0052</v>
      </c>
    </row>
    <row r="31" spans="3:18" ht="13.5">
      <c r="C31" s="1">
        <v>6095</v>
      </c>
      <c r="D31" t="s">
        <v>46</v>
      </c>
      <c r="E31">
        <v>1</v>
      </c>
      <c r="F31" s="10">
        <f>'[1]6'!G$100*$E31/100</f>
        <v>0.37</v>
      </c>
      <c r="G31" s="11">
        <f>'[1]6'!I$100*$E31/100</f>
        <v>0.039</v>
      </c>
      <c r="H31" s="11">
        <f>'[1]6'!J$100*$E31/100</f>
        <v>0.001</v>
      </c>
      <c r="I31" s="11">
        <f>'[1]6'!K$100*$E31/100</f>
        <v>0.075</v>
      </c>
      <c r="J31" s="10">
        <f>'[1]6'!M$100*$E31/100</f>
        <v>0.01</v>
      </c>
      <c r="K31" s="10">
        <f>'[1]6'!O$100*$E31/100</f>
        <v>2.3</v>
      </c>
      <c r="L31" s="11">
        <f>'[1]6'!R$100*$E31/100</f>
        <v>0.017</v>
      </c>
      <c r="M31" s="12">
        <f>'[1]6'!AA$100*$E31/100</f>
        <v>8.8</v>
      </c>
      <c r="N31" s="13">
        <f>'[1]6'!AI$100*$E31/100</f>
        <v>0.0013</v>
      </c>
      <c r="O31" s="13">
        <f>'[1]6'!AJ$100*$E31/100</f>
        <v>0.0034000000000000002</v>
      </c>
      <c r="P31" s="10">
        <f>'[1]6'!AP$100*$E31/100</f>
        <v>0.26</v>
      </c>
      <c r="Q31" s="11">
        <f>'[1]6'!AW$100*$E31/100</f>
        <v>0.073</v>
      </c>
      <c r="R31" s="11">
        <f>'[1]6'!AX$100*$E31/100</f>
        <v>0</v>
      </c>
    </row>
    <row r="32" spans="3:18" ht="13.5">
      <c r="C32" s="1">
        <v>6312</v>
      </c>
      <c r="D32" t="s">
        <v>47</v>
      </c>
      <c r="E32">
        <v>15</v>
      </c>
      <c r="F32" s="10">
        <f>'[1]6'!G$334*$E32/100</f>
        <v>1.8</v>
      </c>
      <c r="G32" s="11">
        <f>'[1]6'!I$334*$E32/100</f>
        <v>0.09</v>
      </c>
      <c r="H32" s="11">
        <f>'[1]6'!J$334*$E32/100</f>
        <v>0.015</v>
      </c>
      <c r="I32" s="11">
        <f>'[1]6'!K$334*$E32/100</f>
        <v>0.42</v>
      </c>
      <c r="J32" s="10">
        <f>'[1]6'!M$334*$E32/100</f>
        <v>0.3</v>
      </c>
      <c r="K32" s="10">
        <f>'[1]6'!O$334*$E32/100</f>
        <v>2.85</v>
      </c>
      <c r="L32" s="11">
        <f>'[1]6'!R$334*$E32/100</f>
        <v>0.045</v>
      </c>
      <c r="M32" s="12">
        <f>'[1]6'!AA$334*$E32/100</f>
        <v>3</v>
      </c>
      <c r="N32" s="13">
        <f>'[1]6'!AI$334*$E32/100</f>
        <v>0.0075</v>
      </c>
      <c r="O32" s="13">
        <f>'[1]6'!AJ$334*$E32/100</f>
        <v>0.0045</v>
      </c>
      <c r="P32" s="10">
        <f>'[1]6'!AP$334*$E32/100</f>
        <v>0.75</v>
      </c>
      <c r="Q32" s="11">
        <f>'[1]6'!AW$334*$E32/100</f>
        <v>0.165</v>
      </c>
      <c r="R32" s="11">
        <f>'[1]6'!AX$334*$E32/100</f>
        <v>0</v>
      </c>
    </row>
    <row r="33" spans="3:18" ht="13.5">
      <c r="C33" s="1">
        <v>7049</v>
      </c>
      <c r="D33" t="s">
        <v>48</v>
      </c>
      <c r="E33">
        <v>45</v>
      </c>
      <c r="F33" s="10">
        <f>'[1]7'!G$52*$E33/100</f>
        <v>27</v>
      </c>
      <c r="G33" s="11">
        <f>'[1]7'!I$52*$E33/100</f>
        <v>0.18</v>
      </c>
      <c r="H33" s="11">
        <f>'[1]7'!J$52*$E33/100</f>
        <v>0.09</v>
      </c>
      <c r="I33" s="11">
        <f>'[1]7'!K$52*$E33/100</f>
        <v>7.155</v>
      </c>
      <c r="J33" s="10">
        <f>'[1]7'!M$52*$E33/100</f>
        <v>0.45</v>
      </c>
      <c r="K33" s="10">
        <f>'[1]7'!O$52*$E33/100</f>
        <v>4.05</v>
      </c>
      <c r="L33" s="11">
        <f>'[1]7'!R$52*$E33/100</f>
        <v>0.09</v>
      </c>
      <c r="M33" s="12">
        <f>'[1]7'!AA$52*$E33/100</f>
        <v>15.75</v>
      </c>
      <c r="N33" s="13">
        <f>'[1]7'!AI$52*$E33/100</f>
        <v>0.013499999999999998</v>
      </c>
      <c r="O33" s="13">
        <f>'[1]7'!AJ$52*$E33/100</f>
        <v>0.009000000000000001</v>
      </c>
      <c r="P33" s="10">
        <f>'[1]7'!AP$52*$E33/100</f>
        <v>31.5</v>
      </c>
      <c r="Q33" s="11">
        <f>'[1]7'!AW$52*$E33/100</f>
        <v>0.72</v>
      </c>
      <c r="R33" s="11">
        <f>'[1]7'!AX$52*$E33/100</f>
        <v>0</v>
      </c>
    </row>
    <row r="34" spans="4:18" ht="13.5">
      <c r="D34" t="s">
        <v>49</v>
      </c>
      <c r="E34">
        <f>SUM(E11:E33)</f>
        <v>223.65</v>
      </c>
      <c r="F34" s="10">
        <f aca="true" t="shared" si="1" ref="F34:R34">SUM(F11:F33)</f>
        <v>256.607</v>
      </c>
      <c r="G34" s="11">
        <f t="shared" si="1"/>
        <v>15.744400000000002</v>
      </c>
      <c r="H34" s="11">
        <f t="shared" si="1"/>
        <v>12.3408</v>
      </c>
      <c r="I34" s="11">
        <f t="shared" si="1"/>
        <v>18.4301</v>
      </c>
      <c r="J34" s="10">
        <f t="shared" si="1"/>
        <v>326.955</v>
      </c>
      <c r="K34" s="10">
        <f t="shared" si="1"/>
        <v>116.537</v>
      </c>
      <c r="L34" s="11">
        <f t="shared" si="1"/>
        <v>1.7689999999999997</v>
      </c>
      <c r="M34" s="12">
        <f t="shared" si="1"/>
        <v>71.46</v>
      </c>
      <c r="N34" s="13">
        <f t="shared" si="1"/>
        <v>0.15416000000000002</v>
      </c>
      <c r="O34" s="13">
        <f t="shared" si="1"/>
        <v>0.19940000000000002</v>
      </c>
      <c r="P34" s="10">
        <f t="shared" si="1"/>
        <v>33.89</v>
      </c>
      <c r="Q34" s="11">
        <f t="shared" si="1"/>
        <v>1.6600000000000001</v>
      </c>
      <c r="R34" s="11">
        <f t="shared" si="1"/>
        <v>0.84095</v>
      </c>
    </row>
    <row r="35" spans="2:18" ht="13.5">
      <c r="B35" s="1" t="s">
        <v>50</v>
      </c>
      <c r="C35" s="1">
        <v>2023</v>
      </c>
      <c r="D35" t="s">
        <v>51</v>
      </c>
      <c r="E35">
        <v>30</v>
      </c>
      <c r="F35" s="10">
        <f>'[1]2'!G$24*$E35/100</f>
        <v>19.5</v>
      </c>
      <c r="G35" s="11">
        <f>'[1]2'!I$24*$E35/100</f>
        <v>0.66</v>
      </c>
      <c r="H35" s="11">
        <f>'[1]2'!J$24*$E35/100</f>
        <v>0.09</v>
      </c>
      <c r="I35" s="11">
        <f>'[1]2'!K$24*$E35/100</f>
        <v>4.17</v>
      </c>
      <c r="J35" s="10">
        <f>'[1]2'!M$24*$E35/100</f>
        <v>0.9</v>
      </c>
      <c r="K35" s="10">
        <f>'[1]2'!O$24*$E35/100</f>
        <v>5.1</v>
      </c>
      <c r="L35" s="11">
        <f>'[1]2'!R$24*$E35/100</f>
        <v>0.12</v>
      </c>
      <c r="M35" s="12">
        <f>'[1]2'!AA$24*$E35/100</f>
        <v>0</v>
      </c>
      <c r="N35" s="13">
        <f>'[1]2'!AI$24*$E35/100</f>
        <v>0.03</v>
      </c>
      <c r="O35" s="13">
        <f>'[1]2'!AJ$24*$E35/100</f>
        <v>0.006</v>
      </c>
      <c r="P35" s="10">
        <f>'[1]2'!AP$24*$E35/100</f>
        <v>1.8</v>
      </c>
      <c r="Q35" s="11">
        <f>'[1]2'!AW$24*$E35/100</f>
        <v>0.3</v>
      </c>
      <c r="R35" s="11">
        <f>'[1]2'!AX$24*$E35/100</f>
        <v>0</v>
      </c>
    </row>
    <row r="36" spans="3:18" ht="13.5">
      <c r="C36" s="1">
        <v>9047</v>
      </c>
      <c r="D36" t="s">
        <v>52</v>
      </c>
      <c r="E36">
        <v>35</v>
      </c>
      <c r="F36" s="10">
        <f>'[1]9'!G$48*$E36/100</f>
        <v>3.85</v>
      </c>
      <c r="G36" s="11">
        <f>'[1]9'!I$48*$E36/100</f>
        <v>0.315</v>
      </c>
      <c r="H36" s="11">
        <f>'[1]9'!J$48*$E36/100</f>
        <v>0.21</v>
      </c>
      <c r="I36" s="11">
        <f>'[1]9'!K$48*$E36/100</f>
        <v>1.19</v>
      </c>
      <c r="J36" s="10">
        <f>'[1]9'!M$48*$E36/100</f>
        <v>59.5</v>
      </c>
      <c r="K36" s="10">
        <f>'[1]9'!O$48*$E36/100</f>
        <v>26.95</v>
      </c>
      <c r="L36" s="11">
        <f>'[1]9'!R$48*$E36/100</f>
        <v>0.105</v>
      </c>
      <c r="M36" s="12">
        <f>'[1]9'!AA$48*$E36/100</f>
        <v>7</v>
      </c>
      <c r="N36" s="13">
        <f>'[1]9'!AI$48*$E36/100</f>
        <v>0.007000000000000001</v>
      </c>
      <c r="O36" s="13">
        <f>'[1]9'!AJ$48*$E36/100</f>
        <v>0.0105</v>
      </c>
      <c r="P36" s="10">
        <f>'[1]9'!AP$48*$E36/100</f>
        <v>0.7</v>
      </c>
      <c r="Q36" s="11">
        <f>'[1]9'!AW$48*$E36/100</f>
        <v>1.19</v>
      </c>
      <c r="R36" s="11">
        <f>'[1]9'!AX$48*$E36/100</f>
        <v>0.14</v>
      </c>
    </row>
    <row r="37" spans="3:18" ht="13.5">
      <c r="C37" s="1">
        <v>6065</v>
      </c>
      <c r="D37" t="s">
        <v>53</v>
      </c>
      <c r="E37">
        <v>30</v>
      </c>
      <c r="F37" s="10">
        <f>'[1]6'!G$70*$E37/100</f>
        <v>4.2</v>
      </c>
      <c r="G37" s="11">
        <f>'[1]6'!I$70*$E37/100</f>
        <v>0.3</v>
      </c>
      <c r="H37" s="11">
        <f>'[1]6'!J$70*$E37/100</f>
        <v>0.03</v>
      </c>
      <c r="I37" s="11">
        <f>'[1]6'!K$70*$E37/100</f>
        <v>0.9</v>
      </c>
      <c r="J37" s="10">
        <f>'[1]6'!M$70*$E37/100</f>
        <v>0.3</v>
      </c>
      <c r="K37" s="10">
        <f>'[1]6'!O$70*$E37/100</f>
        <v>7.8</v>
      </c>
      <c r="L37" s="11">
        <f>'[1]6'!R$70*$E37/100</f>
        <v>0.09</v>
      </c>
      <c r="M37" s="12">
        <f>'[1]6'!AA$70*$E37/100</f>
        <v>8.4</v>
      </c>
      <c r="N37" s="13">
        <f>'[1]6'!AI$70*$E37/100</f>
        <v>0.009</v>
      </c>
      <c r="O37" s="13">
        <f>'[1]6'!AJ$70*$E37/100</f>
        <v>0.009</v>
      </c>
      <c r="P37" s="10">
        <f>'[1]6'!AP$70*$E37/100</f>
        <v>4.2</v>
      </c>
      <c r="Q37" s="11">
        <f>'[1]6'!AW$70*$E37/100</f>
        <v>0.33</v>
      </c>
      <c r="R37" s="11">
        <f>'[1]6'!AX$70*$E37/100</f>
        <v>0</v>
      </c>
    </row>
    <row r="38" spans="3:18" ht="13.5">
      <c r="C38" s="1">
        <v>9044</v>
      </c>
      <c r="D38" t="s">
        <v>54</v>
      </c>
      <c r="E38">
        <v>2</v>
      </c>
      <c r="F38" s="10">
        <f>'[1]9'!G$45*$E38/100</f>
        <v>2.76</v>
      </c>
      <c r="G38" s="11">
        <f>'[1]9'!I$45*$E38/100</f>
        <v>0.36</v>
      </c>
      <c r="H38" s="11">
        <f>'[1]9'!J$45*$E38/100</f>
        <v>0.08</v>
      </c>
      <c r="I38" s="11">
        <f>'[1]9'!K$45*$E38/100</f>
        <v>0.836</v>
      </c>
      <c r="J38" s="10">
        <f>'[1]9'!M$45*$E38/100</f>
        <v>190</v>
      </c>
      <c r="K38" s="10">
        <f>'[1]9'!O$45*$E38/100</f>
        <v>16.4</v>
      </c>
      <c r="L38" s="11">
        <f>'[1]9'!R$45*$E38/100</f>
        <v>0.122</v>
      </c>
      <c r="M38" s="12">
        <f>'[1]9'!AA$45*$E38/100</f>
        <v>3</v>
      </c>
      <c r="N38" s="13">
        <f>'[1]9'!AI$45*$E38/100</f>
        <v>0.001</v>
      </c>
      <c r="O38" s="13">
        <f>'[1]9'!AJ$45*$E38/100</f>
        <v>0.0014000000000000002</v>
      </c>
      <c r="P38" s="10">
        <f>'[1]9'!AP$45*$E38/100</f>
        <v>0</v>
      </c>
      <c r="Q38" s="11">
        <f>'[1]9'!AW$45*$E38/100</f>
        <v>0.7120000000000001</v>
      </c>
      <c r="R38" s="11">
        <f>'[1]9'!AX$45*$E38/100</f>
        <v>0.48200000000000004</v>
      </c>
    </row>
    <row r="39" spans="3:18" ht="13.5">
      <c r="C39" s="1">
        <v>10055</v>
      </c>
      <c r="D39" t="s">
        <v>55</v>
      </c>
      <c r="E39">
        <v>5</v>
      </c>
      <c r="F39" s="10">
        <f>'[1]10'!G$58*$E39/100</f>
        <v>5.65</v>
      </c>
      <c r="G39" s="11">
        <f>'[1]10'!I$58*$E39/100</f>
        <v>1.155</v>
      </c>
      <c r="H39" s="11">
        <f>'[1]10'!J$58*$E39/100</f>
        <v>0.08</v>
      </c>
      <c r="I39" s="11">
        <f>'[1]10'!K$58*$E39/100</f>
        <v>0.01</v>
      </c>
      <c r="J39" s="10">
        <f>'[1]10'!M$58*$E39/100</f>
        <v>80</v>
      </c>
      <c r="K39" s="10">
        <f>'[1]10'!O$58*$E39/100</f>
        <v>10.5</v>
      </c>
      <c r="L39" s="11">
        <f>'[1]10'!R$58*$E39/100</f>
        <v>0.03</v>
      </c>
      <c r="M39" s="12">
        <f>'[1]10'!AA$58*$E39/100</f>
        <v>7</v>
      </c>
      <c r="N39" s="13">
        <f>'[1]10'!AI$58*$E39/100</f>
        <v>0.0055000000000000005</v>
      </c>
      <c r="O39" s="13">
        <f>'[1]10'!AJ$58*$E39/100</f>
        <v>0.0015</v>
      </c>
      <c r="P39" s="10">
        <f>'[1]10'!AP$58*$E39/100</f>
        <v>0</v>
      </c>
      <c r="Q39" s="11">
        <f>'[1]10'!AW$58*$E39/100</f>
        <v>0</v>
      </c>
      <c r="R39" s="11">
        <f>'[1]10'!AX$58*$E39/100</f>
        <v>0.205</v>
      </c>
    </row>
    <row r="40" spans="3:18" ht="13.5">
      <c r="C40" s="1">
        <v>6180</v>
      </c>
      <c r="D40" t="s">
        <v>56</v>
      </c>
      <c r="E40">
        <v>5.3</v>
      </c>
      <c r="F40" s="10">
        <f>'[1]6'!G$191*$E40/100</f>
        <v>4.346</v>
      </c>
      <c r="G40" s="11">
        <f>'[1]6'!I$191*$E40/100</f>
        <v>0.1219</v>
      </c>
      <c r="H40" s="11">
        <f>'[1]6'!J$191*$E40/100</f>
        <v>0.0265</v>
      </c>
      <c r="I40" s="11">
        <f>'[1]6'!K$191*$E40/100</f>
        <v>0.9434</v>
      </c>
      <c r="J40" s="10">
        <f>'[1]6'!M$191*$E40/100</f>
        <v>11.13</v>
      </c>
      <c r="K40" s="10">
        <f>'[1]6'!O$191*$E40/100</f>
        <v>0.106</v>
      </c>
      <c r="L40" s="11">
        <f>'[1]6'!R$191*$E40/100</f>
        <v>0.0212</v>
      </c>
      <c r="M40" s="12">
        <f>'[1]6'!AA$191*$E40/100</f>
        <v>0.265</v>
      </c>
      <c r="N40" s="13">
        <f>'[1]6'!AI$191*$E40/100</f>
        <v>0.00159</v>
      </c>
      <c r="O40" s="13">
        <f>'[1]6'!AJ$191*$E40/100</f>
        <v>0.00265</v>
      </c>
      <c r="P40" s="10">
        <f>'[1]6'!AP$191*$E40/100</f>
        <v>0.106</v>
      </c>
      <c r="Q40" s="11">
        <f>'[1]6'!AW$191*$E40/100</f>
        <v>0.17489999999999997</v>
      </c>
      <c r="R40" s="11">
        <f>'[1]6'!AX$191*$E40/100</f>
        <v>0.0265</v>
      </c>
    </row>
    <row r="41" spans="3:18" ht="13.5">
      <c r="C41" s="1">
        <v>6183</v>
      </c>
      <c r="D41" t="s">
        <v>57</v>
      </c>
      <c r="E41">
        <v>10</v>
      </c>
      <c r="F41" s="10">
        <f>'[1]6'!G$195*$E41/100</f>
        <v>2.9</v>
      </c>
      <c r="G41" s="11">
        <f>'[1]6'!I$195*$E41/100</f>
        <v>0.11</v>
      </c>
      <c r="H41" s="11">
        <f>'[1]6'!J$195*$E41/100</f>
        <v>0.01</v>
      </c>
      <c r="I41" s="11">
        <f>'[1]6'!K$195*$E41/100</f>
        <v>0.72</v>
      </c>
      <c r="J41" s="10">
        <f>'[1]6'!M$195*$E41/100</f>
        <v>0.4</v>
      </c>
      <c r="K41" s="10">
        <f>'[1]6'!O$195*$E41/100</f>
        <v>1.2</v>
      </c>
      <c r="L41" s="11">
        <f>'[1]6'!R$195*$E41/100</f>
        <v>0.04</v>
      </c>
      <c r="M41" s="12">
        <f>'[1]6'!AA$195*$E41/100</f>
        <v>8</v>
      </c>
      <c r="N41" s="13">
        <f>'[1]6'!AI$195*$E41/100</f>
        <v>0.007000000000000001</v>
      </c>
      <c r="O41" s="13">
        <f>'[1]6'!AJ$195*$E41/100</f>
        <v>0.005</v>
      </c>
      <c r="P41" s="10">
        <f>'[1]6'!AP$195*$E41/100</f>
        <v>3.2</v>
      </c>
      <c r="Q41" s="11">
        <f>'[1]6'!AW$195*$E41/100</f>
        <v>0.14</v>
      </c>
      <c r="R41" s="11">
        <f>'[1]6'!AX$195*$E41/100</f>
        <v>0</v>
      </c>
    </row>
    <row r="42" spans="3:18" ht="13.5">
      <c r="C42" s="1">
        <v>17045</v>
      </c>
      <c r="D42" t="s">
        <v>58</v>
      </c>
      <c r="E42">
        <v>6</v>
      </c>
      <c r="F42" s="10">
        <f>'[1]17'!G$47*$E42/100</f>
        <v>11.52</v>
      </c>
      <c r="G42" s="11">
        <f>'[1]17'!I$47*$E42/100</f>
        <v>0.75</v>
      </c>
      <c r="H42" s="11">
        <f>'[1]17'!J$47*$E42/100</f>
        <v>0.36</v>
      </c>
      <c r="I42" s="11">
        <f>'[1]17'!K$47*$E42/100</f>
        <v>1.3139999999999998</v>
      </c>
      <c r="J42" s="10">
        <f>'[1]17'!M$47*$E42/100</f>
        <v>294</v>
      </c>
      <c r="K42" s="10">
        <f>'[1]17'!O$47*$E42/100</f>
        <v>6</v>
      </c>
      <c r="L42" s="11">
        <f>'[1]17'!R$47*$E42/100</f>
        <v>0.24</v>
      </c>
      <c r="M42" s="12">
        <f>'[1]17'!AA$47*$E42/100</f>
        <v>0</v>
      </c>
      <c r="N42" s="13">
        <f>'[1]17'!AI$47*$E42/100</f>
        <v>0.0018</v>
      </c>
      <c r="O42" s="13">
        <f>'[1]17'!AJ$47*$E42/100</f>
        <v>0.006000000000000001</v>
      </c>
      <c r="P42" s="10">
        <f>'[1]17'!AP$47*$E42/100</f>
        <v>0</v>
      </c>
      <c r="Q42" s="11">
        <f>'[1]17'!AW$47*$E42/100</f>
        <v>0.29400000000000004</v>
      </c>
      <c r="R42" s="11">
        <f>'[1]17'!AX$47*$E42/100</f>
        <v>0.7440000000000001</v>
      </c>
    </row>
    <row r="43" spans="3:18" ht="13.5">
      <c r="C43" s="1">
        <v>17015</v>
      </c>
      <c r="D43" t="s">
        <v>59</v>
      </c>
      <c r="E43">
        <v>5</v>
      </c>
      <c r="F43" s="10">
        <f>'[1]17'!G$17*$E43/100</f>
        <v>1.25</v>
      </c>
      <c r="G43" s="11">
        <f>'[1]17'!I$17*$E43/100</f>
        <v>0.005</v>
      </c>
      <c r="H43" s="11">
        <f>'[1]17'!J$17*$E43/100</f>
        <v>0</v>
      </c>
      <c r="I43" s="11">
        <f>'[1]17'!K$17*$E43/100</f>
        <v>0.12</v>
      </c>
      <c r="J43" s="10">
        <f>'[1]17'!M$17*$E43/100</f>
        <v>0.3</v>
      </c>
      <c r="K43" s="10">
        <f>'[1]17'!O$17*$E43/100</f>
        <v>0.1</v>
      </c>
      <c r="L43" s="11">
        <f>'[1]17'!R$17*$E43/100</f>
        <v>0</v>
      </c>
      <c r="M43" s="12">
        <f>'[1]17'!AA$17*$E43/100</f>
        <v>0</v>
      </c>
      <c r="N43" s="13">
        <f>'[1]17'!AI$17*$E43/100</f>
        <v>0.0005</v>
      </c>
      <c r="O43" s="13">
        <f>'[1]17'!AJ$17*$E43/100</f>
        <v>0.0005</v>
      </c>
      <c r="P43" s="10">
        <f>'[1]17'!AP$17*$E43/100</f>
        <v>0</v>
      </c>
      <c r="Q43" s="11">
        <f>'[1]17'!AW$17*$E43/100</f>
        <v>0</v>
      </c>
      <c r="R43" s="11">
        <f>'[1]17'!AX$17*$E43/100</f>
        <v>0</v>
      </c>
    </row>
    <row r="44" spans="3:18" ht="13.5">
      <c r="C44" s="1">
        <v>14002</v>
      </c>
      <c r="D44" t="s">
        <v>60</v>
      </c>
      <c r="E44">
        <v>1</v>
      </c>
      <c r="F44" s="10">
        <f>'[1]14'!G$3*$E44/100</f>
        <v>9.21</v>
      </c>
      <c r="G44" s="11">
        <f>'[1]14'!I$3*$E44/100</f>
        <v>0</v>
      </c>
      <c r="H44" s="11">
        <f>'[1]14'!J$3*$E44/100</f>
        <v>1</v>
      </c>
      <c r="I44" s="11">
        <f>'[1]14'!K$3*$E44/100</f>
        <v>0</v>
      </c>
      <c r="J44" s="10">
        <f>'[1]14'!M$3*$E44/100</f>
        <v>0</v>
      </c>
      <c r="K44" s="10">
        <f>'[1]14'!O$3*$E44/100</f>
        <v>0.01</v>
      </c>
      <c r="L44" s="11">
        <f>'[1]14'!R$3*$E44/100</f>
        <v>0.001</v>
      </c>
      <c r="M44" s="12">
        <f>'[1]14'!AA$3*$E44/100</f>
        <v>0</v>
      </c>
      <c r="N44" s="13">
        <f>'[1]14'!AI$3*$E44/100</f>
        <v>0</v>
      </c>
      <c r="O44" s="13">
        <f>'[1]14'!AJ$3*$E44/100</f>
        <v>0</v>
      </c>
      <c r="P44" s="10">
        <f>'[1]14'!AP$3*$E44/100</f>
        <v>0</v>
      </c>
      <c r="Q44" s="11">
        <f>'[1]14'!AW$3*$E44/100</f>
        <v>0</v>
      </c>
      <c r="R44" s="11">
        <f>'[1]14'!AX$3*$E44/100</f>
        <v>0</v>
      </c>
    </row>
    <row r="45" spans="3:18" ht="13.5">
      <c r="C45" s="1">
        <v>17073</v>
      </c>
      <c r="D45" t="s">
        <v>61</v>
      </c>
      <c r="E45">
        <v>0.05</v>
      </c>
      <c r="F45" s="10">
        <f>'[1]17'!G$75*$E45/100</f>
        <v>0.20950000000000002</v>
      </c>
      <c r="G45" s="11">
        <f>'[1]17'!I$75*$E45/100</f>
        <v>0.008100000000000001</v>
      </c>
      <c r="H45" s="11">
        <f>'[1]17'!J$75*$E45/100</f>
        <v>0.00485</v>
      </c>
      <c r="I45" s="11">
        <f>'[1]17'!K$75*$E45/100</f>
        <v>0.0334</v>
      </c>
      <c r="J45" s="10">
        <f>'[1]17'!M$75*$E45/100</f>
        <v>0.002</v>
      </c>
      <c r="K45" s="10">
        <f>'[1]17'!O$75*$E45/100</f>
        <v>0.055</v>
      </c>
      <c r="L45" s="11">
        <f>'[1]17'!R$75*$E45/100</f>
        <v>0.00605</v>
      </c>
      <c r="M45" s="12">
        <f>'[1]17'!AA$75*$E45/100</f>
        <v>0.36</v>
      </c>
      <c r="N45" s="13">
        <f>'[1]17'!AI$75*$E45/100</f>
        <v>0.00021500000000000002</v>
      </c>
      <c r="O45" s="13">
        <f>'[1]17'!AJ$75*$E45/100</f>
        <v>0.000575</v>
      </c>
      <c r="P45" s="10">
        <f>'[1]17'!AP$75*$E45/100</f>
        <v>0</v>
      </c>
      <c r="Q45" s="11">
        <f>'[1]17'!AW$75*$E45/100</f>
        <v>0</v>
      </c>
      <c r="R45" s="11">
        <f>'[1]17'!AX$75*$E45/100</f>
        <v>0</v>
      </c>
    </row>
    <row r="46" spans="4:18" ht="13.5">
      <c r="D46" t="s">
        <v>62</v>
      </c>
      <c r="E46">
        <f>SUM(E35:E45)</f>
        <v>129.35000000000002</v>
      </c>
      <c r="F46" s="10">
        <f aca="true" t="shared" si="2" ref="F46:R46">SUM(F35:F45)</f>
        <v>65.39550000000001</v>
      </c>
      <c r="G46" s="11">
        <f t="shared" si="2"/>
        <v>3.785</v>
      </c>
      <c r="H46" s="11">
        <f t="shared" si="2"/>
        <v>1.8913499999999999</v>
      </c>
      <c r="I46" s="11">
        <f t="shared" si="2"/>
        <v>10.2368</v>
      </c>
      <c r="J46" s="10">
        <f t="shared" si="2"/>
        <v>636.5319999999999</v>
      </c>
      <c r="K46" s="10">
        <f t="shared" si="2"/>
        <v>74.221</v>
      </c>
      <c r="L46" s="11">
        <f t="shared" si="2"/>
        <v>0.77525</v>
      </c>
      <c r="M46" s="12">
        <f t="shared" si="2"/>
        <v>34.025</v>
      </c>
      <c r="N46" s="13">
        <f t="shared" si="2"/>
        <v>0.06360500000000001</v>
      </c>
      <c r="O46" s="13">
        <f t="shared" si="2"/>
        <v>0.043125</v>
      </c>
      <c r="P46" s="10">
        <f t="shared" si="2"/>
        <v>10.006</v>
      </c>
      <c r="Q46" s="11">
        <f t="shared" si="2"/>
        <v>3.1409000000000002</v>
      </c>
      <c r="R46" s="11">
        <f t="shared" si="2"/>
        <v>1.5975000000000001</v>
      </c>
    </row>
    <row r="47" spans="2:18" ht="13.5">
      <c r="B47" s="1" t="s">
        <v>63</v>
      </c>
      <c r="C47" s="1">
        <v>12004</v>
      </c>
      <c r="D47" t="s">
        <v>34</v>
      </c>
      <c r="E47">
        <v>20</v>
      </c>
      <c r="F47" s="10">
        <f>'[1]12'!G$5*$E47/100</f>
        <v>30.2</v>
      </c>
      <c r="G47" s="11">
        <f>'[1]12'!I$5*$E47/100</f>
        <v>2.46</v>
      </c>
      <c r="H47" s="11">
        <f>'[1]12'!J$5*$E47/100</f>
        <v>2.06</v>
      </c>
      <c r="I47" s="11">
        <f>'[1]12'!K$5*$E47/100</f>
        <v>0.06</v>
      </c>
      <c r="J47" s="10">
        <f>'[1]12'!M$5*$E47/100</f>
        <v>28</v>
      </c>
      <c r="K47" s="10">
        <f>'[1]12'!O$5*$E47/100</f>
        <v>10.2</v>
      </c>
      <c r="L47" s="11">
        <f>'[1]12'!R$5*$E47/100</f>
        <v>0.36</v>
      </c>
      <c r="M47" s="12">
        <f>'[1]12'!AA$5*$E47/100</f>
        <v>30</v>
      </c>
      <c r="N47" s="13">
        <f>'[1]12'!AI$5*$E47/100</f>
        <v>0.012</v>
      </c>
      <c r="O47" s="13">
        <f>'[1]12'!AJ$5*$E47/100</f>
        <v>0.086</v>
      </c>
      <c r="P47" s="10">
        <f>'[1]12'!AP$5*$E47/100</f>
        <v>0</v>
      </c>
      <c r="Q47" s="11">
        <f>'[1]12'!AW$5*$E47/100</f>
        <v>0</v>
      </c>
      <c r="R47" s="11">
        <f>'[1]12'!AX$5*$E47/100</f>
        <v>0.08</v>
      </c>
    </row>
    <row r="48" spans="3:18" ht="13.5">
      <c r="C48" s="1">
        <v>6214</v>
      </c>
      <c r="D48" t="s">
        <v>64</v>
      </c>
      <c r="E48">
        <v>18</v>
      </c>
      <c r="F48" s="10">
        <f>'[1]6'!G$230*$E48/100</f>
        <v>6.66</v>
      </c>
      <c r="G48" s="11">
        <f>'[1]6'!I$230*$E48/100</f>
        <v>0.10799999999999998</v>
      </c>
      <c r="H48" s="11">
        <f>'[1]6'!J$230*$E48/100</f>
        <v>0.018000000000000002</v>
      </c>
      <c r="I48" s="11">
        <f>'[1]6'!K$230*$E48/100</f>
        <v>1.62</v>
      </c>
      <c r="J48" s="10">
        <f>'[1]6'!M$230*$E48/100</f>
        <v>4.5</v>
      </c>
      <c r="K48" s="10">
        <f>'[1]6'!O$230*$E48/100</f>
        <v>4.86</v>
      </c>
      <c r="L48" s="11">
        <f>'[1]6'!R$230*$E48/100</f>
        <v>0.036000000000000004</v>
      </c>
      <c r="M48" s="12">
        <f>'[1]6'!AA$230*$E48/100</f>
        <v>122.4</v>
      </c>
      <c r="N48" s="13">
        <f>'[1]6'!AI$230*$E48/100</f>
        <v>0.0072</v>
      </c>
      <c r="O48" s="13">
        <f>'[1]6'!AJ$230*$E48/100</f>
        <v>0.0072</v>
      </c>
      <c r="P48" s="10">
        <f>'[1]6'!AP$230*$E48/100</f>
        <v>0.72</v>
      </c>
      <c r="Q48" s="11">
        <f>'[1]6'!AW$230*$E48/100</f>
        <v>0.45</v>
      </c>
      <c r="R48" s="11">
        <f>'[1]6'!AX$230*$E48/100</f>
        <v>0.018000000000000002</v>
      </c>
    </row>
    <row r="49" spans="3:18" ht="13.5">
      <c r="C49" s="1">
        <v>6084</v>
      </c>
      <c r="D49" t="s">
        <v>65</v>
      </c>
      <c r="E49">
        <v>15</v>
      </c>
      <c r="F49" s="10">
        <f>'[1]6'!G$89*$E49/100</f>
        <v>9.75</v>
      </c>
      <c r="G49" s="11">
        <f>'[1]6'!I$89*$E49/100</f>
        <v>0.27</v>
      </c>
      <c r="H49" s="11">
        <f>'[1]6'!J$89*$E49/100</f>
        <v>0.015</v>
      </c>
      <c r="I49" s="11">
        <f>'[1]6'!K$89*$E49/100</f>
        <v>2.31</v>
      </c>
      <c r="J49" s="10">
        <f>'[1]6'!M$89*$E49/100</f>
        <v>2.7</v>
      </c>
      <c r="K49" s="10">
        <f>'[1]6'!O$89*$E49/100</f>
        <v>6.9</v>
      </c>
      <c r="L49" s="11">
        <f>'[1]6'!R$89*$E49/100</f>
        <v>0.105</v>
      </c>
      <c r="M49" s="12">
        <f>'[1]6'!AA$89*$E49/100</f>
        <v>0</v>
      </c>
      <c r="N49" s="13">
        <f>'[1]6'!AI$89*$E49/100</f>
        <v>0.0075</v>
      </c>
      <c r="O49" s="13">
        <f>'[1]6'!AJ$89*$E49/100</f>
        <v>0.006</v>
      </c>
      <c r="P49" s="10">
        <f>'[1]6'!AP$89*$E49/100</f>
        <v>0.45</v>
      </c>
      <c r="Q49" s="11">
        <f>'[1]6'!AW$89*$E49/100</f>
        <v>0.855</v>
      </c>
      <c r="R49" s="11">
        <f>'[1]6'!AX$89*$E49/100</f>
        <v>0</v>
      </c>
    </row>
    <row r="50" spans="3:18" ht="13.5">
      <c r="C50" s="1">
        <v>8016</v>
      </c>
      <c r="D50" t="s">
        <v>66</v>
      </c>
      <c r="E50">
        <v>10</v>
      </c>
      <c r="F50" s="10">
        <f>'[1]8'!G$18*$E50/100</f>
        <v>1.8</v>
      </c>
      <c r="G50" s="11">
        <f>'[1]8'!I$18*$E50/100</f>
        <v>0.27</v>
      </c>
      <c r="H50" s="11">
        <f>'[1]8'!J$18*$E50/100</f>
        <v>0.06</v>
      </c>
      <c r="I50" s="11">
        <f>'[1]8'!K$18*$E50/100</f>
        <v>0.5</v>
      </c>
      <c r="J50" s="10">
        <f>'[1]8'!M$18*$E50/100</f>
        <v>0.3</v>
      </c>
      <c r="K50" s="10">
        <f>'[1]8'!O$18*$E50/100</f>
        <v>0.1</v>
      </c>
      <c r="L50" s="11">
        <f>'[1]8'!R$18*$E50/100</f>
        <v>0.04</v>
      </c>
      <c r="M50" s="12">
        <f>'[1]8'!AA$18*$E50/100</f>
        <v>0</v>
      </c>
      <c r="N50" s="13">
        <f>'[1]8'!AI$18*$E50/100</f>
        <v>0.016</v>
      </c>
      <c r="O50" s="13">
        <f>'[1]8'!AJ$18*$E50/100</f>
        <v>0.016</v>
      </c>
      <c r="P50" s="10">
        <f>'[1]8'!AP$18*$E50/100</f>
        <v>0.7</v>
      </c>
      <c r="Q50" s="11">
        <f>'[1]8'!AW$18*$E50/100</f>
        <v>0.37</v>
      </c>
      <c r="R50" s="11">
        <f>'[1]8'!AX$18*$E50/100</f>
        <v>0</v>
      </c>
    </row>
    <row r="51" spans="3:18" ht="13.5">
      <c r="C51" s="1">
        <v>8013</v>
      </c>
      <c r="D51" t="s">
        <v>67</v>
      </c>
      <c r="E51">
        <v>2</v>
      </c>
      <c r="F51" s="10">
        <f>'[1]8'!G$15*$E51/100</f>
        <v>3.64</v>
      </c>
      <c r="G51" s="11">
        <f>'[1]8'!I$15*$E51/100</f>
        <v>0.386</v>
      </c>
      <c r="H51" s="11">
        <f>'[1]8'!J$15*$E51/100</f>
        <v>0.07400000000000001</v>
      </c>
      <c r="I51" s="11">
        <f>'[1]8'!K$15*$E51/100</f>
        <v>1.268</v>
      </c>
      <c r="J51" s="10">
        <f>'[1]8'!M$15*$E51/100</f>
        <v>0.12</v>
      </c>
      <c r="K51" s="10">
        <f>'[1]8'!O$15*$E51/100</f>
        <v>0.2</v>
      </c>
      <c r="L51" s="11">
        <f>'[1]8'!R$15*$E51/100</f>
        <v>0.034</v>
      </c>
      <c r="M51" s="12">
        <f>'[1]8'!AA$15*$E51/100</f>
        <v>0</v>
      </c>
      <c r="N51" s="13">
        <f>'[1]8'!AI$15*$E51/100</f>
        <v>0.01</v>
      </c>
      <c r="O51" s="13">
        <f>'[1]8'!AJ$15*$E51/100</f>
        <v>0.027999999999999997</v>
      </c>
      <c r="P51" s="10">
        <f>'[1]8'!AP$15*$E51/100</f>
        <v>0</v>
      </c>
      <c r="Q51" s="11">
        <f>'[1]8'!AW$15*$E51/100</f>
        <v>0.82</v>
      </c>
      <c r="R51" s="11">
        <f>'[1]8'!AX$15*$E51/100</f>
        <v>0</v>
      </c>
    </row>
    <row r="52" spans="3:18" ht="13.5">
      <c r="C52" s="1">
        <v>17022</v>
      </c>
      <c r="D52" t="s">
        <v>68</v>
      </c>
      <c r="E52">
        <v>150</v>
      </c>
      <c r="F52" s="10">
        <f>'[1]17'!G$24*$E52/100</f>
        <v>6</v>
      </c>
      <c r="G52" s="11">
        <f>'[1]17'!I$24*$E52/100</f>
        <v>0.15</v>
      </c>
      <c r="H52" s="11">
        <f>'[1]17'!J$24*$E52/100</f>
        <v>0</v>
      </c>
      <c r="I52" s="11">
        <f>'[1]17'!K$24*$E52/100</f>
        <v>1.35</v>
      </c>
      <c r="J52" s="10">
        <f>'[1]17'!M$24*$E52/100</f>
        <v>4.5</v>
      </c>
      <c r="K52" s="10">
        <f>'[1]17'!O$24*$E52/100</f>
        <v>1.5</v>
      </c>
      <c r="L52" s="11">
        <f>'[1]17'!R$24*$E52/100</f>
        <v>0.15</v>
      </c>
      <c r="M52" s="12">
        <f>'[1]17'!AA$24*$E52/100</f>
        <v>0</v>
      </c>
      <c r="N52" s="13">
        <f>'[1]17'!AI$24*$E52/100</f>
        <v>0</v>
      </c>
      <c r="O52" s="13">
        <f>'[1]17'!AJ$24*$E52/100</f>
        <v>0.03</v>
      </c>
      <c r="P52" s="10">
        <f>'[1]17'!AP$24*$E52/100</f>
        <v>0</v>
      </c>
      <c r="Q52" s="11">
        <f>'[1]17'!AW$24*$E52/100</f>
        <v>0</v>
      </c>
      <c r="R52" s="11">
        <f>'[1]17'!AX$24*$E52/100</f>
        <v>0</v>
      </c>
    </row>
    <row r="53" spans="3:18" ht="13.5">
      <c r="C53" s="1">
        <v>17007</v>
      </c>
      <c r="D53" t="s">
        <v>39</v>
      </c>
      <c r="E53">
        <v>1.8</v>
      </c>
      <c r="F53" s="10">
        <f>'[1]17'!G$8*$E53/100</f>
        <v>1.278</v>
      </c>
      <c r="G53" s="11">
        <f>'[1]17'!I$8*$E53/100</f>
        <v>0.1386</v>
      </c>
      <c r="H53" s="11">
        <f>'[1]17'!J$8*$E53/100</f>
        <v>0</v>
      </c>
      <c r="I53" s="11">
        <f>'[1]17'!K$8*$E53/100</f>
        <v>0.1818</v>
      </c>
      <c r="J53" s="10">
        <f>'[1]17'!M$8*$E53/100</f>
        <v>102.6</v>
      </c>
      <c r="K53" s="10">
        <f>'[1]17'!O$8*$E53/100</f>
        <v>0.522</v>
      </c>
      <c r="L53" s="11">
        <f>'[1]17'!R$8*$E53/100</f>
        <v>0.030600000000000002</v>
      </c>
      <c r="M53" s="12">
        <f>'[1]17'!AA$8*$E53/100</f>
        <v>0</v>
      </c>
      <c r="N53" s="13">
        <f>'[1]17'!AI$8*$E53/100</f>
        <v>0.0009000000000000001</v>
      </c>
      <c r="O53" s="13">
        <f>'[1]17'!AJ$8*$E53/100</f>
        <v>0.0030600000000000007</v>
      </c>
      <c r="P53" s="10">
        <f>'[1]17'!AP$8*$E53/100</f>
        <v>0</v>
      </c>
      <c r="Q53" s="11">
        <f>'[1]17'!AW$8*$E53/100</f>
        <v>0</v>
      </c>
      <c r="R53" s="11">
        <f>'[1]17'!AX$8*$E53/100</f>
        <v>0.261</v>
      </c>
    </row>
    <row r="54" spans="3:18" ht="13.5">
      <c r="C54" s="1">
        <v>16025</v>
      </c>
      <c r="D54" t="s">
        <v>69</v>
      </c>
      <c r="E54">
        <v>1</v>
      </c>
      <c r="F54" s="10">
        <f>'[1]16'!G$26*$E54/100</f>
        <v>2.41</v>
      </c>
      <c r="G54" s="11">
        <f>'[1]16'!I$26*$E54/100</f>
        <v>0.003</v>
      </c>
      <c r="H54" s="11">
        <f>'[1]16'!J$26*$E54/100</f>
        <v>0</v>
      </c>
      <c r="I54" s="11">
        <f>'[1]16'!K$26*$E54/100</f>
        <v>0.43200000000000005</v>
      </c>
      <c r="J54" s="10">
        <f>'[1]16'!M$26*$E54/100</f>
        <v>0.03</v>
      </c>
      <c r="K54" s="10">
        <f>'[1]16'!O$26*$E54/100</f>
        <v>0.02</v>
      </c>
      <c r="L54" s="11">
        <f>'[1]16'!R$26*$E54/100</f>
        <v>0</v>
      </c>
      <c r="M54" s="12">
        <f>'[1]16'!AA$26*$E54/100</f>
        <v>0</v>
      </c>
      <c r="N54" s="13">
        <f>'[1]16'!AI$26*$E54/100</f>
        <v>0</v>
      </c>
      <c r="O54" s="13">
        <f>'[1]16'!AJ$26*$E54/100</f>
        <v>0</v>
      </c>
      <c r="P54" s="10">
        <f>'[1]16'!AP$26*$E54/100</f>
        <v>0</v>
      </c>
      <c r="Q54" s="11">
        <f>'[1]16'!AW$26*$E54/100</f>
        <v>0</v>
      </c>
      <c r="R54" s="11">
        <f>'[1]16'!AX$26*$E54/100</f>
        <v>0</v>
      </c>
    </row>
    <row r="55" spans="3:18" ht="13.5">
      <c r="C55" s="1">
        <v>17012</v>
      </c>
      <c r="D55" t="s">
        <v>70</v>
      </c>
      <c r="E55">
        <v>0.65</v>
      </c>
      <c r="F55" s="10">
        <f>'[1]17'!G$13*$E55/100</f>
        <v>0</v>
      </c>
      <c r="G55" s="11">
        <f>'[1]17'!I$13*$E55/100</f>
        <v>0</v>
      </c>
      <c r="H55" s="11">
        <f>'[1]17'!J$13*$E55/100</f>
        <v>0</v>
      </c>
      <c r="I55" s="11">
        <f>'[1]17'!K$13*$E55/100</f>
        <v>0</v>
      </c>
      <c r="J55" s="10">
        <f>'[1]17'!M$13*$E55/100</f>
        <v>253.5</v>
      </c>
      <c r="K55" s="10">
        <f>'[1]17'!O$13*$E55/100</f>
        <v>0.14300000000000002</v>
      </c>
      <c r="L55" s="11">
        <f>'[1]17'!R$13*$E55/100</f>
        <v>0</v>
      </c>
      <c r="M55" s="12">
        <f>'[1]17'!AA$13*$E55/100</f>
        <v>0</v>
      </c>
      <c r="N55" s="13">
        <f>'[1]17'!AI$13*$E55/100</f>
        <v>0</v>
      </c>
      <c r="O55" s="13">
        <f>'[1]17'!AJ$13*$E55/100</f>
        <v>0</v>
      </c>
      <c r="P55" s="10">
        <f>'[1]17'!AP$13*$E55/100</f>
        <v>0</v>
      </c>
      <c r="Q55" s="11">
        <f>'[1]17'!AW$13*$E55/100</f>
        <v>0</v>
      </c>
      <c r="R55" s="11">
        <f>'[1]17'!AX$13*$E55/100</f>
        <v>0.6441499999999999</v>
      </c>
    </row>
    <row r="56" spans="4:18" ht="13.5">
      <c r="D56" t="s">
        <v>71</v>
      </c>
      <c r="E56">
        <f>SUM(E47:E55)</f>
        <v>218.45000000000002</v>
      </c>
      <c r="F56" s="10">
        <f aca="true" t="shared" si="3" ref="F56:R56">SUM(F47:F55)</f>
        <v>61.738</v>
      </c>
      <c r="G56" s="11">
        <f t="shared" si="3"/>
        <v>3.7856</v>
      </c>
      <c r="H56" s="11">
        <f t="shared" si="3"/>
        <v>2.227</v>
      </c>
      <c r="I56" s="11">
        <f t="shared" si="3"/>
        <v>7.721800000000001</v>
      </c>
      <c r="J56" s="10">
        <f t="shared" si="3"/>
        <v>396.25</v>
      </c>
      <c r="K56" s="10">
        <f t="shared" si="3"/>
        <v>24.445</v>
      </c>
      <c r="L56" s="11">
        <f t="shared" si="3"/>
        <v>0.7556</v>
      </c>
      <c r="M56" s="12">
        <f t="shared" si="3"/>
        <v>152.4</v>
      </c>
      <c r="N56" s="13">
        <f t="shared" si="3"/>
        <v>0.0536</v>
      </c>
      <c r="O56" s="13">
        <f t="shared" si="3"/>
        <v>0.17626</v>
      </c>
      <c r="P56" s="10">
        <f t="shared" si="3"/>
        <v>1.8699999999999999</v>
      </c>
      <c r="Q56" s="11">
        <f t="shared" si="3"/>
        <v>2.4949999999999997</v>
      </c>
      <c r="R56" s="11">
        <f t="shared" si="3"/>
        <v>1.0031499999999998</v>
      </c>
    </row>
    <row r="57" spans="2:18" ht="13.5">
      <c r="B57" s="1" t="s">
        <v>72</v>
      </c>
      <c r="C57" s="1">
        <v>6048</v>
      </c>
      <c r="D57" t="s">
        <v>73</v>
      </c>
      <c r="E57">
        <v>42</v>
      </c>
      <c r="F57" s="10">
        <f>'[1]6'!G$53*$E57/100</f>
        <v>38.22</v>
      </c>
      <c r="G57" s="11">
        <f>'[1]6'!I$53*$E57/100</f>
        <v>0.7979999999999999</v>
      </c>
      <c r="H57" s="11">
        <f>'[1]6'!J$53*$E57/100</f>
        <v>0.126</v>
      </c>
      <c r="I57" s="11">
        <f>'[1]6'!K$53*$E57/100</f>
        <v>8.652000000000001</v>
      </c>
      <c r="J57" s="10">
        <f>'[1]6'!M$53*$E57/100</f>
        <v>0.42</v>
      </c>
      <c r="K57" s="10">
        <f>'[1]6'!O$53*$E57/100</f>
        <v>6.3</v>
      </c>
      <c r="L57" s="11">
        <f>'[1]6'!R$53*$E57/100</f>
        <v>0.21</v>
      </c>
      <c r="M57" s="12">
        <f>'[1]6'!AA$53*$E57/100</f>
        <v>138.6</v>
      </c>
      <c r="N57" s="13">
        <f>'[1]6'!AI$53*$E57/100</f>
        <v>0.029400000000000003</v>
      </c>
      <c r="O57" s="13">
        <f>'[1]6'!AJ$53*$E57/100</f>
        <v>0.0378</v>
      </c>
      <c r="P57" s="10">
        <f>'[1]6'!AP$53*$E57/100</f>
        <v>18.06</v>
      </c>
      <c r="Q57" s="11">
        <f>'[1]6'!AW$53*$E57/100</f>
        <v>1.47</v>
      </c>
      <c r="R57" s="11">
        <f>'[1]6'!AX$53*$E57/100</f>
        <v>0</v>
      </c>
    </row>
    <row r="58" spans="3:18" ht="13.5">
      <c r="C58" s="1">
        <v>9027</v>
      </c>
      <c r="D58" t="s">
        <v>74</v>
      </c>
      <c r="E58">
        <v>0.5</v>
      </c>
      <c r="F58" s="10">
        <f>'[1]9'!G$28*$E58/100</f>
        <v>0.77</v>
      </c>
      <c r="G58" s="11">
        <f>'[1]9'!I$28*$E58/100</f>
        <v>0.012</v>
      </c>
      <c r="H58" s="11">
        <f>'[1]9'!J$28*$E58/100</f>
        <v>0.001</v>
      </c>
      <c r="I58" s="11">
        <f>'[1]9'!K$28*$E58/100</f>
        <v>0.3705</v>
      </c>
      <c r="J58" s="10">
        <f>'[1]9'!M$28*$E58/100</f>
        <v>0.65</v>
      </c>
      <c r="K58" s="10">
        <f>'[1]9'!O$28*$E58/100</f>
        <v>3.3</v>
      </c>
      <c r="L58" s="11">
        <f>'[1]9'!R$28*$E58/100</f>
        <v>0.0225</v>
      </c>
      <c r="M58" s="12">
        <f>'[1]9'!AA$28*$E58/100</f>
        <v>0</v>
      </c>
      <c r="N58" s="13">
        <f>'[1]9'!AI$28*$E58/100</f>
        <v>5E-05</v>
      </c>
      <c r="O58" s="13">
        <f>'[1]9'!AJ$28*$E58/100</f>
        <v>0</v>
      </c>
      <c r="P58" s="10">
        <f>'[1]9'!AP$28*$E58/100</f>
        <v>0</v>
      </c>
      <c r="Q58" s="11">
        <f>'[1]9'!AW$28*$E58/100</f>
        <v>0.3705</v>
      </c>
      <c r="R58" s="11">
        <f>'[1]9'!AX$28*$E58/100</f>
        <v>0.0015</v>
      </c>
    </row>
    <row r="59" spans="3:18" ht="13.5">
      <c r="C59" s="1">
        <v>3003</v>
      </c>
      <c r="D59" t="s">
        <v>37</v>
      </c>
      <c r="E59">
        <v>8</v>
      </c>
      <c r="F59" s="10">
        <f>'[1]3'!G$4*$E59/100</f>
        <v>30.72</v>
      </c>
      <c r="G59" s="11">
        <f>'[1]3'!I$4*$E59/100</f>
        <v>0</v>
      </c>
      <c r="H59" s="11">
        <f>'[1]3'!J$4*$E59/100</f>
        <v>0</v>
      </c>
      <c r="I59" s="11">
        <f>'[1]3'!K$4*$E59/100</f>
        <v>7.936</v>
      </c>
      <c r="J59" s="10">
        <f>'[1]3'!M$4*$E59/100</f>
        <v>0.08</v>
      </c>
      <c r="K59" s="10">
        <f>'[1]3'!O$4*$E59/100</f>
        <v>0.08</v>
      </c>
      <c r="L59" s="11">
        <f>'[1]3'!R$4*$E59/100</f>
        <v>0</v>
      </c>
      <c r="M59" s="12">
        <f>'[1]3'!AA$4*$E59/100</f>
        <v>0</v>
      </c>
      <c r="N59" s="13">
        <f>'[1]3'!AI$4*$E59/100</f>
        <v>0</v>
      </c>
      <c r="O59" s="13">
        <f>'[1]3'!AJ$4*$E59/100</f>
        <v>0</v>
      </c>
      <c r="P59" s="10">
        <f>'[1]3'!AP$4*$E59/100</f>
        <v>0</v>
      </c>
      <c r="Q59" s="11">
        <f>'[1]3'!AW$4*$E59/100</f>
        <v>0</v>
      </c>
      <c r="R59" s="11">
        <f>'[1]3'!AX$4*$E59/100</f>
        <v>0</v>
      </c>
    </row>
    <row r="60" spans="4:5" ht="13.5">
      <c r="D60" t="s">
        <v>29</v>
      </c>
      <c r="E60">
        <v>30</v>
      </c>
    </row>
    <row r="61" spans="4:18" ht="13.5">
      <c r="D61" t="s">
        <v>75</v>
      </c>
      <c r="E61">
        <f>SUM(E57:E59)</f>
        <v>50.5</v>
      </c>
      <c r="F61" s="10">
        <f aca="true" t="shared" si="4" ref="F61:R61">SUM(F57:F59)</f>
        <v>69.71000000000001</v>
      </c>
      <c r="G61" s="11">
        <f t="shared" si="4"/>
        <v>0.8099999999999999</v>
      </c>
      <c r="H61" s="11">
        <f t="shared" si="4"/>
        <v>0.127</v>
      </c>
      <c r="I61" s="11">
        <f t="shared" si="4"/>
        <v>16.9585</v>
      </c>
      <c r="J61" s="10">
        <f t="shared" si="4"/>
        <v>1.1500000000000001</v>
      </c>
      <c r="K61" s="10">
        <f t="shared" si="4"/>
        <v>9.68</v>
      </c>
      <c r="L61" s="11">
        <f t="shared" si="4"/>
        <v>0.23249999999999998</v>
      </c>
      <c r="M61" s="12">
        <f t="shared" si="4"/>
        <v>138.6</v>
      </c>
      <c r="N61" s="13">
        <f t="shared" si="4"/>
        <v>0.029450000000000004</v>
      </c>
      <c r="O61" s="13">
        <f t="shared" si="4"/>
        <v>0.0378</v>
      </c>
      <c r="P61" s="10">
        <f t="shared" si="4"/>
        <v>18.06</v>
      </c>
      <c r="Q61" s="11">
        <f t="shared" si="4"/>
        <v>1.8405</v>
      </c>
      <c r="R61" s="11">
        <f t="shared" si="4"/>
        <v>0.0015</v>
      </c>
    </row>
    <row r="62" spans="4:18" ht="13.5">
      <c r="D62" t="s">
        <v>76</v>
      </c>
      <c r="E62">
        <f>SUM(E4:E9,E11:E33,E35:E45,E47:E55,E57:E59)</f>
        <v>810.7499999999999</v>
      </c>
      <c r="F62" s="10">
        <f aca="true" t="shared" si="5" ref="F62:R62">SUM(F4:F9,F11:F33,F35:F45,F47:F55,F57:F59)</f>
        <v>744.8704999999999</v>
      </c>
      <c r="G62" s="11">
        <f t="shared" si="5"/>
        <v>30.795</v>
      </c>
      <c r="H62" s="11">
        <f t="shared" si="5"/>
        <v>18.132150000000003</v>
      </c>
      <c r="I62" s="11">
        <f t="shared" si="5"/>
        <v>114.83320000000003</v>
      </c>
      <c r="J62" s="10">
        <f t="shared" si="5"/>
        <v>1725.6869999999997</v>
      </c>
      <c r="K62" s="10">
        <f t="shared" si="5"/>
        <v>298.65899999999993</v>
      </c>
      <c r="L62" s="11">
        <f t="shared" si="5"/>
        <v>5.856350000000001</v>
      </c>
      <c r="M62" s="12">
        <f t="shared" si="5"/>
        <v>401.885</v>
      </c>
      <c r="N62" s="13">
        <f t="shared" si="5"/>
        <v>0.5074150000000001</v>
      </c>
      <c r="O62" s="13">
        <f t="shared" si="5"/>
        <v>0.5055850000000001</v>
      </c>
      <c r="P62" s="10">
        <f t="shared" si="5"/>
        <v>63.82600000000001</v>
      </c>
      <c r="Q62" s="11">
        <f t="shared" si="5"/>
        <v>11.4024</v>
      </c>
      <c r="R62" s="11">
        <f t="shared" si="5"/>
        <v>4.367900000000001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2008-09-03T09:50:35Z</dcterms:created>
  <dcterms:modified xsi:type="dcterms:W3CDTF">2008-09-03T09:50:45Z</dcterms:modified>
  <cp:category/>
  <cp:version/>
  <cp:contentType/>
  <cp:contentStatus/>
</cp:coreProperties>
</file>