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0927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<sst xmlns="http://schemas.openxmlformats.org/spreadsheetml/2006/main" count="85" uniqueCount="68">
  <si>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</si>
  <si>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</si>
  <si>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</si>
  <si>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</si>
  <si>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</si>
  <si>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</si>
  <si>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</si>
  <si>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</si>
  <si>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</si>
  <si>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</si>
  <si>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</si>
  <si>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</si>
  <si>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</si>
  <si>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</si>
  <si>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</si>
  <si>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</si>
  <si>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</si>
  <si>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</si>
  <si>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</si>
  <si>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</si>
  <si>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</si>
  <si>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</si>
  <si>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</si>
  <si>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ほっくりさつまいもＤＥごはん</t>
  </si>
  <si>
    <t>米・精白米（水稲）</t>
  </si>
  <si>
    <t>水</t>
  </si>
  <si>
    <t>さつまいも-生</t>
  </si>
  <si>
    <t>清酒・上撰</t>
  </si>
  <si>
    <t>食塩</t>
  </si>
  <si>
    <t>ごま-いり</t>
  </si>
  <si>
    <t>Σ合計(4-9)</t>
  </si>
  <si>
    <t>ルンダン～南国ココナッツのスパイシー鶏～</t>
  </si>
  <si>
    <t>若鶏・もも、皮なし-生</t>
  </si>
  <si>
    <t>たまねぎ・りん茎-生</t>
  </si>
  <si>
    <t>しょうが・根茎-生</t>
  </si>
  <si>
    <t>ココナッツミルク</t>
  </si>
  <si>
    <t>調合油</t>
  </si>
  <si>
    <t>食塩</t>
  </si>
  <si>
    <t>ﾄﾏﾄ-生</t>
  </si>
  <si>
    <t>にんにく・りん茎-生</t>
  </si>
  <si>
    <t>トウバンジャン</t>
  </si>
  <si>
    <t>顆粒風味調味料</t>
  </si>
  <si>
    <t>きょうな・葉-生</t>
  </si>
  <si>
    <t>赤ピーマン-生</t>
  </si>
  <si>
    <t>黄ピーマン-生</t>
  </si>
  <si>
    <t>Σ合計(11-27)</t>
  </si>
  <si>
    <t>ピリッと真っ赤っか炒め</t>
  </si>
  <si>
    <t>豚・もも・皮下脂肪なし-生</t>
  </si>
  <si>
    <t>チンゲンサイ・葉-生</t>
  </si>
  <si>
    <t>ひらたけ・エリンギ-生</t>
  </si>
  <si>
    <t>トマト加工品・チリソース</t>
  </si>
  <si>
    <t>トマト加工品・ケチャップ</t>
  </si>
  <si>
    <t>固形コンソメ</t>
  </si>
  <si>
    <t>車糖・上白糖</t>
  </si>
  <si>
    <t>レタス-生</t>
  </si>
  <si>
    <t>Σ合計(29-38)</t>
  </si>
  <si>
    <t>あっさりあさりのつるつるスープ</t>
  </si>
  <si>
    <t>あさり・缶詰・水煮</t>
  </si>
  <si>
    <t>きくらげ-乾</t>
  </si>
  <si>
    <t>はるさめ・普通-乾</t>
  </si>
  <si>
    <t>ほうれんそう・葉-生</t>
  </si>
  <si>
    <t>えび・干しえび</t>
  </si>
  <si>
    <t>顆粒風味調味料</t>
  </si>
  <si>
    <t>Σ合計(40-47)</t>
  </si>
  <si>
    <t>ひんやりライチ</t>
  </si>
  <si>
    <t>ライチー-生</t>
  </si>
  <si>
    <t>Σ合計(49-49)</t>
  </si>
  <si>
    <t>Σ合計(4-49)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</si>
</sst>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7">
          <cell r="G7">
            <v>132</v>
          </cell>
          <cell r="I7">
            <v>1.2</v>
          </cell>
          <cell r="J7">
            <v>0.2</v>
          </cell>
          <cell r="K7">
            <v>31.5</v>
          </cell>
          <cell r="M7">
            <v>4</v>
          </cell>
          <cell r="O7">
            <v>40</v>
          </cell>
          <cell r="R7">
            <v>0.7</v>
          </cell>
          <cell r="AA7">
            <v>2</v>
          </cell>
          <cell r="AI7">
            <v>0.11</v>
          </cell>
          <cell r="AJ7">
            <v>0.03</v>
          </cell>
          <cell r="AP7">
            <v>29</v>
          </cell>
          <cell r="AW7">
            <v>2.3</v>
          </cell>
          <cell r="AX7">
            <v>0</v>
          </cell>
        </row>
        <row r="41">
          <cell r="G41">
            <v>342</v>
          </cell>
          <cell r="I41">
            <v>0.1</v>
          </cell>
          <cell r="J41">
            <v>0.2</v>
          </cell>
          <cell r="K41">
            <v>84.5</v>
          </cell>
          <cell r="M41">
            <v>13</v>
          </cell>
          <cell r="O41">
            <v>69</v>
          </cell>
          <cell r="R41">
            <v>0.9</v>
          </cell>
          <cell r="AA41">
            <v>0</v>
          </cell>
          <cell r="AI41">
            <v>0</v>
          </cell>
          <cell r="AJ41">
            <v>0</v>
          </cell>
          <cell r="AP41">
            <v>0</v>
          </cell>
          <cell r="AW41">
            <v>1.4</v>
          </cell>
          <cell r="AX41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70">
          <cell r="G170">
            <v>9</v>
          </cell>
          <cell r="I170">
            <v>0.6</v>
          </cell>
          <cell r="J170">
            <v>0.1</v>
          </cell>
          <cell r="K170">
            <v>2</v>
          </cell>
          <cell r="M170">
            <v>32</v>
          </cell>
          <cell r="O170">
            <v>100</v>
          </cell>
          <cell r="R170">
            <v>1.1</v>
          </cell>
          <cell r="AA170">
            <v>170</v>
          </cell>
          <cell r="AI170">
            <v>0.03</v>
          </cell>
          <cell r="AJ170">
            <v>0.07</v>
          </cell>
          <cell r="AP170">
            <v>24</v>
          </cell>
          <cell r="AW170">
            <v>1.2</v>
          </cell>
          <cell r="AX170">
            <v>0.1</v>
          </cell>
        </row>
        <row r="194">
          <cell r="G194">
            <v>19</v>
          </cell>
          <cell r="I194">
            <v>0.7</v>
          </cell>
          <cell r="J194">
            <v>0.1</v>
          </cell>
          <cell r="K194">
            <v>4.7</v>
          </cell>
          <cell r="M194">
            <v>3</v>
          </cell>
          <cell r="O194">
            <v>7</v>
          </cell>
          <cell r="R194">
            <v>0.2</v>
          </cell>
          <cell r="AA194">
            <v>45</v>
          </cell>
          <cell r="AI194">
            <v>0.05</v>
          </cell>
          <cell r="AJ194">
            <v>0.02</v>
          </cell>
          <cell r="AP194">
            <v>15</v>
          </cell>
          <cell r="AW194">
            <v>1</v>
          </cell>
          <cell r="AX194">
            <v>0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  <row r="284">
          <cell r="G284">
            <v>20</v>
          </cell>
          <cell r="I284">
            <v>2.2</v>
          </cell>
          <cell r="J284">
            <v>0.4</v>
          </cell>
          <cell r="K284">
            <v>3.1</v>
          </cell>
          <cell r="M284">
            <v>16</v>
          </cell>
          <cell r="O284">
            <v>49</v>
          </cell>
          <cell r="R284">
            <v>2</v>
          </cell>
          <cell r="AA284">
            <v>350</v>
          </cell>
          <cell r="AI284">
            <v>0.11</v>
          </cell>
          <cell r="AJ284">
            <v>0.2</v>
          </cell>
          <cell r="AP284">
            <v>35</v>
          </cell>
          <cell r="AW284">
            <v>2.8</v>
          </cell>
          <cell r="AX284">
            <v>0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7">
        <row r="74">
          <cell r="G74">
            <v>150</v>
          </cell>
          <cell r="I74">
            <v>1.9</v>
          </cell>
          <cell r="J74">
            <v>16</v>
          </cell>
          <cell r="K74">
            <v>2.8</v>
          </cell>
          <cell r="M74">
            <v>12</v>
          </cell>
          <cell r="O74">
            <v>5</v>
          </cell>
          <cell r="R74">
            <v>0.8</v>
          </cell>
          <cell r="AA74">
            <v>0</v>
          </cell>
          <cell r="AI74">
            <v>0.01</v>
          </cell>
          <cell r="AJ74">
            <v>0</v>
          </cell>
          <cell r="AP74">
            <v>0</v>
          </cell>
          <cell r="AW74">
            <v>0.2</v>
          </cell>
          <cell r="AX74">
            <v>0</v>
          </cell>
        </row>
        <row r="158">
          <cell r="G158">
            <v>63</v>
          </cell>
          <cell r="I158">
            <v>1</v>
          </cell>
          <cell r="J158">
            <v>0.1</v>
          </cell>
          <cell r="K158">
            <v>16.4</v>
          </cell>
          <cell r="M158">
            <v>0</v>
          </cell>
          <cell r="O158">
            <v>2</v>
          </cell>
          <cell r="R158">
            <v>0.2</v>
          </cell>
          <cell r="AA158">
            <v>0</v>
          </cell>
          <cell r="AI158">
            <v>0.02</v>
          </cell>
          <cell r="AJ158">
            <v>0.06</v>
          </cell>
          <cell r="AP158">
            <v>36</v>
          </cell>
          <cell r="AW158">
            <v>0.9</v>
          </cell>
          <cell r="AX158">
            <v>0</v>
          </cell>
        </row>
      </sheetData>
      <sheetData sheetId="8">
        <row r="7">
          <cell r="G7">
            <v>167</v>
          </cell>
          <cell r="I7">
            <v>7.9</v>
          </cell>
          <cell r="J7">
            <v>2.1</v>
          </cell>
          <cell r="K7">
            <v>71.1</v>
          </cell>
          <cell r="M7">
            <v>59</v>
          </cell>
          <cell r="O7">
            <v>310</v>
          </cell>
          <cell r="R7">
            <v>35.2</v>
          </cell>
          <cell r="AA7">
            <v>0</v>
          </cell>
          <cell r="AI7">
            <v>0.19</v>
          </cell>
          <cell r="AJ7">
            <v>0.87</v>
          </cell>
          <cell r="AP7">
            <v>5</v>
          </cell>
          <cell r="AW7">
            <v>57.4</v>
          </cell>
          <cell r="AX7">
            <v>0.1</v>
          </cell>
        </row>
        <row r="27">
          <cell r="G27">
            <v>24</v>
          </cell>
          <cell r="I27">
            <v>3.6</v>
          </cell>
          <cell r="J27">
            <v>0.5</v>
          </cell>
          <cell r="K27">
            <v>7.4</v>
          </cell>
          <cell r="M27">
            <v>2</v>
          </cell>
          <cell r="O27">
            <v>1</v>
          </cell>
          <cell r="R27">
            <v>0.3</v>
          </cell>
          <cell r="AA27">
            <v>0</v>
          </cell>
          <cell r="AI27">
            <v>0.14</v>
          </cell>
          <cell r="AJ27">
            <v>0.28</v>
          </cell>
          <cell r="AP27">
            <v>0</v>
          </cell>
          <cell r="AW27">
            <v>4.3</v>
          </cell>
          <cell r="AX27">
            <v>0</v>
          </cell>
        </row>
      </sheetData>
      <sheetData sheetId="10">
        <row r="307">
          <cell r="G307">
            <v>114</v>
          </cell>
          <cell r="I307">
            <v>20.3</v>
          </cell>
          <cell r="J307">
            <v>2.2</v>
          </cell>
          <cell r="K307">
            <v>1.9</v>
          </cell>
          <cell r="M307">
            <v>390</v>
          </cell>
          <cell r="O307">
            <v>110</v>
          </cell>
          <cell r="R307">
            <v>37.8</v>
          </cell>
          <cell r="AA307">
            <v>6</v>
          </cell>
          <cell r="AI307">
            <v>0</v>
          </cell>
          <cell r="AJ307">
            <v>0.09</v>
          </cell>
          <cell r="AP307">
            <v>0</v>
          </cell>
          <cell r="AW307">
            <v>0</v>
          </cell>
          <cell r="AX307">
            <v>1</v>
          </cell>
        </row>
        <row r="355">
          <cell r="G355">
            <v>233</v>
          </cell>
          <cell r="I355">
            <v>48.6</v>
          </cell>
          <cell r="J355">
            <v>2.8</v>
          </cell>
          <cell r="K355">
            <v>0.3</v>
          </cell>
          <cell r="M355">
            <v>1500</v>
          </cell>
          <cell r="O355">
            <v>7100</v>
          </cell>
          <cell r="R355">
            <v>15.1</v>
          </cell>
          <cell r="AA355">
            <v>14</v>
          </cell>
          <cell r="AI355">
            <v>0.1</v>
          </cell>
          <cell r="AJ355">
            <v>0.19</v>
          </cell>
          <cell r="AP355">
            <v>0</v>
          </cell>
          <cell r="AX355">
            <v>3.8</v>
          </cell>
        </row>
      </sheetData>
      <sheetData sheetId="11">
        <row r="132">
          <cell r="G132">
            <v>148</v>
          </cell>
          <cell r="I132">
            <v>21.5</v>
          </cell>
          <cell r="J132">
            <v>6</v>
          </cell>
          <cell r="K132">
            <v>0.2</v>
          </cell>
          <cell r="M132">
            <v>49</v>
          </cell>
          <cell r="O132">
            <v>4</v>
          </cell>
          <cell r="R132">
            <v>0.7</v>
          </cell>
          <cell r="AA132">
            <v>3</v>
          </cell>
          <cell r="AI132">
            <v>0.94</v>
          </cell>
          <cell r="AJ132">
            <v>0.22</v>
          </cell>
          <cell r="AP132">
            <v>1</v>
          </cell>
          <cell r="AW132">
            <v>0</v>
          </cell>
          <cell r="AX132">
            <v>0.1</v>
          </cell>
        </row>
        <row r="225">
          <cell r="G225">
            <v>116</v>
          </cell>
          <cell r="I225">
            <v>18.8</v>
          </cell>
          <cell r="J225">
            <v>3.9</v>
          </cell>
          <cell r="K225">
            <v>0</v>
          </cell>
          <cell r="M225">
            <v>69</v>
          </cell>
          <cell r="O225">
            <v>5</v>
          </cell>
          <cell r="R225">
            <v>0.7</v>
          </cell>
          <cell r="AA225">
            <v>18</v>
          </cell>
          <cell r="AI225">
            <v>0.08</v>
          </cell>
          <cell r="AJ225">
            <v>0.22</v>
          </cell>
          <cell r="AP225">
            <v>4</v>
          </cell>
          <cell r="AW225">
            <v>0</v>
          </cell>
          <cell r="AX225">
            <v>0.2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</sheetData>
      <sheetData sheetId="17">
        <row r="5">
          <cell r="G5">
            <v>60</v>
          </cell>
          <cell r="I5">
            <v>2</v>
          </cell>
          <cell r="J5">
            <v>2.3</v>
          </cell>
          <cell r="K5">
            <v>7.9</v>
          </cell>
          <cell r="M5">
            <v>7000</v>
          </cell>
          <cell r="O5">
            <v>32</v>
          </cell>
          <cell r="R5">
            <v>2.3</v>
          </cell>
          <cell r="AA5">
            <v>120</v>
          </cell>
          <cell r="AI5">
            <v>0.04</v>
          </cell>
          <cell r="AJ5">
            <v>0.17</v>
          </cell>
          <cell r="AP5">
            <v>3</v>
          </cell>
          <cell r="AW5">
            <v>4.3</v>
          </cell>
          <cell r="AX5">
            <v>17.8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30">
          <cell r="G30">
            <v>224</v>
          </cell>
          <cell r="I30">
            <v>24.2</v>
          </cell>
          <cell r="J30">
            <v>0.3</v>
          </cell>
          <cell r="K30">
            <v>31.1</v>
          </cell>
          <cell r="M30">
            <v>16000</v>
          </cell>
          <cell r="O30">
            <v>42</v>
          </cell>
          <cell r="R30">
            <v>1</v>
          </cell>
          <cell r="AA30">
            <v>0</v>
          </cell>
          <cell r="AI30">
            <v>0.03</v>
          </cell>
          <cell r="AJ30">
            <v>0.2</v>
          </cell>
          <cell r="AP30">
            <v>0</v>
          </cell>
          <cell r="AW30">
            <v>0</v>
          </cell>
          <cell r="AX30">
            <v>40.6</v>
          </cell>
        </row>
        <row r="38">
          <cell r="G38">
            <v>119</v>
          </cell>
          <cell r="I38">
            <v>1.7</v>
          </cell>
          <cell r="J38">
            <v>0</v>
          </cell>
          <cell r="K38">
            <v>27.4</v>
          </cell>
          <cell r="M38">
            <v>1300</v>
          </cell>
          <cell r="O38">
            <v>17</v>
          </cell>
          <cell r="R38">
            <v>0.7</v>
          </cell>
          <cell r="AA38">
            <v>56</v>
          </cell>
          <cell r="AI38">
            <v>0.08</v>
          </cell>
          <cell r="AJ38">
            <v>0.04</v>
          </cell>
          <cell r="AP38">
            <v>9</v>
          </cell>
          <cell r="AW38">
            <v>1.8</v>
          </cell>
          <cell r="AX38">
            <v>3.3</v>
          </cell>
        </row>
        <row r="40">
          <cell r="G40">
            <v>115</v>
          </cell>
          <cell r="I40">
            <v>1.8</v>
          </cell>
          <cell r="J40">
            <v>0.1</v>
          </cell>
          <cell r="K40">
            <v>26.3</v>
          </cell>
          <cell r="M40">
            <v>1200</v>
          </cell>
          <cell r="O40">
            <v>27</v>
          </cell>
          <cell r="R40">
            <v>0.9</v>
          </cell>
          <cell r="AA40">
            <v>42</v>
          </cell>
          <cell r="AI40">
            <v>0.07</v>
          </cell>
          <cell r="AJ40">
            <v>0.07</v>
          </cell>
          <cell r="AP40">
            <v>0</v>
          </cell>
          <cell r="AW40">
            <v>1.9</v>
          </cell>
          <cell r="AX4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B1">
      <pane xSplit="2" ySplit="3" topLeftCell="D35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28" sqref="E28:R28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70</v>
      </c>
      <c r="F4" s="10">
        <f>'[1]1'!G$79*$E4/100</f>
        <v>249.2</v>
      </c>
      <c r="G4" s="11">
        <f>'[1]1'!I$79*$E4/100</f>
        <v>4.27</v>
      </c>
      <c r="H4" s="11">
        <f>'[1]1'!J$79*$E4/100</f>
        <v>0.63</v>
      </c>
      <c r="I4" s="11">
        <f>'[1]1'!K$79*$E4/100</f>
        <v>53.97</v>
      </c>
      <c r="J4" s="10">
        <f>'[1]1'!M$79*$E4/100</f>
        <v>0.7</v>
      </c>
      <c r="K4" s="10">
        <f>'[1]1'!O$79*$E4/100</f>
        <v>3.5</v>
      </c>
      <c r="L4" s="11">
        <f>'[1]1'!R$79*$E4/100</f>
        <v>0.56</v>
      </c>
      <c r="M4" s="12">
        <f>'[1]1'!AA$79*$E4/100</f>
        <v>0</v>
      </c>
      <c r="N4" s="13">
        <f>'[1]1'!AI$79*$E4/100</f>
        <v>0.05600000000000001</v>
      </c>
      <c r="O4" s="13">
        <f>'[1]1'!AJ$79*$E4/100</f>
        <v>0.014000000000000002</v>
      </c>
      <c r="P4" s="10">
        <f>'[1]1'!AP$79*$E4/100</f>
        <v>0</v>
      </c>
      <c r="Q4" s="11">
        <f>'[1]1'!AW$79*$E4/100</f>
        <v>0.35</v>
      </c>
      <c r="R4" s="11">
        <f>'[1]1'!AX$79*$E4/100</f>
        <v>0</v>
      </c>
    </row>
    <row r="5" spans="1:18" ht="15">
      <c r="A5"/>
      <c r="B5"/>
      <c r="D5" t="s">
        <v>25</v>
      </c>
      <c r="E5">
        <v>91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C6" s="1">
        <v>2006</v>
      </c>
      <c r="D6" t="s">
        <v>26</v>
      </c>
      <c r="E6">
        <v>44</v>
      </c>
      <c r="F6" s="10">
        <f>'[1]2'!G$7*$E6/100</f>
        <v>58.08</v>
      </c>
      <c r="G6" s="11">
        <f>'[1]2'!I$7*$E6/100</f>
        <v>0.528</v>
      </c>
      <c r="H6" s="11">
        <f>'[1]2'!J$7*$E6/100</f>
        <v>0.08800000000000001</v>
      </c>
      <c r="I6" s="11">
        <f>'[1]2'!K$7*$E6/100</f>
        <v>13.86</v>
      </c>
      <c r="J6" s="10">
        <f>'[1]2'!M$7*$E6/100</f>
        <v>1.76</v>
      </c>
      <c r="K6" s="10">
        <f>'[1]2'!O$7*$E6/100</f>
        <v>17.6</v>
      </c>
      <c r="L6" s="11">
        <f>'[1]2'!R$7*$E6/100</f>
        <v>0.308</v>
      </c>
      <c r="M6" s="12">
        <f>'[1]2'!AA$7*$E6/100</f>
        <v>0.88</v>
      </c>
      <c r="N6" s="13">
        <f>'[1]2'!AI$7*$E6/100</f>
        <v>0.0484</v>
      </c>
      <c r="O6" s="13">
        <f>'[1]2'!AJ$7*$E6/100</f>
        <v>0.013199999999999998</v>
      </c>
      <c r="P6" s="10">
        <f>'[1]2'!AP$7*$E6/100</f>
        <v>12.76</v>
      </c>
      <c r="Q6" s="11">
        <f>'[1]2'!AW$7*$E6/100</f>
        <v>1.0119999999999998</v>
      </c>
      <c r="R6" s="11">
        <f>'[1]2'!AX$7*$E6/100</f>
        <v>0</v>
      </c>
    </row>
    <row r="7" spans="1:18" ht="15">
      <c r="A7"/>
      <c r="B7"/>
      <c r="C7" s="1">
        <v>16001</v>
      </c>
      <c r="D7" t="s">
        <v>27</v>
      </c>
      <c r="E7">
        <v>3</v>
      </c>
      <c r="F7" s="10">
        <f>'[1]16'!G$2*$E7/100</f>
        <v>3.27</v>
      </c>
      <c r="G7" s="11">
        <f>'[1]16'!I$2*$E7/100</f>
        <v>0.012000000000000002</v>
      </c>
      <c r="H7" s="11">
        <f>'[1]16'!J$2*$E7/100</f>
        <v>0</v>
      </c>
      <c r="I7" s="11">
        <f>'[1]16'!K$2*$E7/100</f>
        <v>0.14700000000000002</v>
      </c>
      <c r="J7" s="10">
        <f>'[1]16'!M$2*$E7/100</f>
        <v>0.06</v>
      </c>
      <c r="K7" s="10">
        <f>'[1]16'!O$2*$E7/100</f>
        <v>0.09</v>
      </c>
      <c r="L7" s="11">
        <f>'[1]16'!R$2*$E7/100</f>
        <v>0</v>
      </c>
      <c r="M7" s="12">
        <f>'[1]16'!AA$2*$E7/100</f>
        <v>0</v>
      </c>
      <c r="N7" s="13">
        <f>'[1]16'!AI$2*$E7/100</f>
        <v>0</v>
      </c>
      <c r="O7" s="13">
        <f>'[1]16'!AJ$2*$E7/100</f>
        <v>0</v>
      </c>
      <c r="P7" s="10">
        <f>'[1]16'!AP$2*$E7/100</f>
        <v>0</v>
      </c>
      <c r="Q7" s="11">
        <f>'[1]16'!AW$2*$E7/100</f>
        <v>0</v>
      </c>
      <c r="R7" s="11">
        <f>'[1]16'!AX$2*$E7/100</f>
        <v>0</v>
      </c>
    </row>
    <row r="8" spans="1:18" ht="15">
      <c r="A8"/>
      <c r="B8"/>
      <c r="C8" s="1">
        <v>17012</v>
      </c>
      <c r="D8" t="s">
        <v>28</v>
      </c>
      <c r="E8">
        <v>0.1</v>
      </c>
      <c r="F8" s="10">
        <f>'[1]17'!G$13*$E8/100</f>
        <v>0</v>
      </c>
      <c r="G8" s="11">
        <f>'[1]17'!I$13*$E8/100</f>
        <v>0</v>
      </c>
      <c r="H8" s="11">
        <f>'[1]17'!J$13*$E8/100</f>
        <v>0</v>
      </c>
      <c r="I8" s="11">
        <f>'[1]17'!K$13*$E8/100</f>
        <v>0</v>
      </c>
      <c r="J8" s="10">
        <f>'[1]17'!M$13*$E8/100</f>
        <v>39</v>
      </c>
      <c r="K8" s="10">
        <f>'[1]17'!O$13*$E8/100</f>
        <v>0.022000000000000002</v>
      </c>
      <c r="L8" s="11">
        <f>'[1]17'!R$13*$E8/100</f>
        <v>0</v>
      </c>
      <c r="M8" s="12">
        <f>'[1]17'!AA$13*$E8/100</f>
        <v>0</v>
      </c>
      <c r="N8" s="13">
        <f>'[1]17'!AI$13*$E8/100</f>
        <v>0</v>
      </c>
      <c r="O8" s="13">
        <f>'[1]17'!AJ$13*$E8/100</f>
        <v>0</v>
      </c>
      <c r="P8" s="10">
        <f>'[1]17'!AP$13*$E8/100</f>
        <v>0</v>
      </c>
      <c r="Q8" s="11">
        <f>'[1]17'!AW$13*$E8/100</f>
        <v>0</v>
      </c>
      <c r="R8" s="11">
        <f>'[1]17'!AX$13*$E8/100</f>
        <v>0.09910000000000001</v>
      </c>
    </row>
    <row r="9" spans="1:18" ht="15">
      <c r="A9"/>
      <c r="B9"/>
      <c r="C9" s="1">
        <v>5018</v>
      </c>
      <c r="D9" t="s">
        <v>29</v>
      </c>
      <c r="E9">
        <v>1</v>
      </c>
      <c r="F9" s="10">
        <f>'[1]5'!G$21*$E9/100</f>
        <v>5.99</v>
      </c>
      <c r="G9" s="11">
        <f>'[1]5'!I$21*$E9/100</f>
        <v>0.203</v>
      </c>
      <c r="H9" s="11">
        <f>'[1]5'!J$21*$E9/100</f>
        <v>0.542</v>
      </c>
      <c r="I9" s="11">
        <f>'[1]5'!K$21*$E9/100</f>
        <v>0.185</v>
      </c>
      <c r="J9" s="10">
        <f>'[1]5'!M$21*$E9/100</f>
        <v>0.02</v>
      </c>
      <c r="K9" s="10">
        <f>'[1]5'!O$21*$E9/100</f>
        <v>12</v>
      </c>
      <c r="L9" s="11">
        <f>'[1]5'!R$21*$E9/100</f>
        <v>0.099</v>
      </c>
      <c r="M9" s="12">
        <f>'[1]5'!AA$21*$E9/100</f>
        <v>0.01</v>
      </c>
      <c r="N9" s="13">
        <f>'[1]5'!AI$21*$E9/100</f>
        <v>0.0049</v>
      </c>
      <c r="O9" s="13">
        <f>'[1]5'!AJ$21*$E9/100</f>
        <v>0.0023</v>
      </c>
      <c r="P9" s="10">
        <f>'[1]5'!AP$21*$E9/100</f>
        <v>0</v>
      </c>
      <c r="Q9" s="11">
        <f>'[1]5'!AW$21*$E9/100</f>
        <v>0.126</v>
      </c>
      <c r="R9" s="11">
        <f>'[1]5'!AX$21*$E9/100</f>
        <v>0</v>
      </c>
    </row>
    <row r="10" spans="1:18" ht="15">
      <c r="A10"/>
      <c r="B10"/>
      <c r="D10" t="s">
        <v>30</v>
      </c>
      <c r="E10">
        <f>SUM(E4:E9)</f>
        <v>209.1</v>
      </c>
      <c r="F10" s="10">
        <v>316.53999999999996</v>
      </c>
      <c r="G10" s="11">
        <v>5.013</v>
      </c>
      <c r="H10" s="11">
        <v>1.26</v>
      </c>
      <c r="I10" s="11">
        <v>68.162</v>
      </c>
      <c r="J10" s="10">
        <v>41.540000000000006</v>
      </c>
      <c r="K10" s="10">
        <v>33.212</v>
      </c>
      <c r="L10" s="11">
        <v>0.9670000000000001</v>
      </c>
      <c r="M10" s="12">
        <v>0.89</v>
      </c>
      <c r="N10" s="13">
        <v>0.10930000000000001</v>
      </c>
      <c r="O10" s="13">
        <v>0.029500000000000002</v>
      </c>
      <c r="P10" s="10">
        <v>12.76</v>
      </c>
      <c r="Q10" s="11">
        <v>1.4879999999999995</v>
      </c>
      <c r="R10" s="11">
        <v>0.09910000000000001</v>
      </c>
    </row>
    <row r="11" spans="1:18" ht="13.5">
      <c r="A11"/>
      <c r="B11" t="s">
        <v>31</v>
      </c>
      <c r="C11" s="1">
        <v>11224</v>
      </c>
      <c r="D11" t="s">
        <v>32</v>
      </c>
      <c r="E11">
        <v>80</v>
      </c>
      <c r="F11" s="10">
        <f>'[1]11'!G$225*$E11/100</f>
        <v>92.8</v>
      </c>
      <c r="G11" s="11">
        <f>'[1]11'!I$225*$E11/100</f>
        <v>15.04</v>
      </c>
      <c r="H11" s="11">
        <f>'[1]11'!J$225*$E11/100</f>
        <v>3.12</v>
      </c>
      <c r="I11" s="11">
        <f>'[1]11'!K$225*$E11/100</f>
        <v>0</v>
      </c>
      <c r="J11" s="10">
        <f>'[1]11'!M$225*$E11/100</f>
        <v>55.2</v>
      </c>
      <c r="K11" s="10">
        <f>'[1]11'!O$225*$E11/100</f>
        <v>4</v>
      </c>
      <c r="L11" s="11">
        <f>'[1]11'!R$225*$E11/100</f>
        <v>0.56</v>
      </c>
      <c r="M11" s="12">
        <f>'[1]11'!AA$225*$E11/100</f>
        <v>14.4</v>
      </c>
      <c r="N11" s="13">
        <f>'[1]11'!AI$225*$E11/100</f>
        <v>0.064</v>
      </c>
      <c r="O11" s="13">
        <f>'[1]11'!AJ$225*$E11/100</f>
        <v>0.17600000000000002</v>
      </c>
      <c r="P11" s="10">
        <f>'[1]11'!AP$225*$E11/100</f>
        <v>3.2</v>
      </c>
      <c r="Q11" s="11">
        <f>'[1]11'!AW$225*$E11/100</f>
        <v>0</v>
      </c>
      <c r="R11" s="11">
        <f>'[1]11'!AX$225*$E11/100</f>
        <v>0.16</v>
      </c>
    </row>
    <row r="12" spans="3:18" ht="13.5">
      <c r="C12" s="1">
        <v>6153</v>
      </c>
      <c r="D12" t="s">
        <v>33</v>
      </c>
      <c r="E12">
        <v>20</v>
      </c>
      <c r="F12" s="10">
        <f>'[1]6'!G$163*$E12/100</f>
        <v>7.4</v>
      </c>
      <c r="G12" s="11">
        <f>'[1]6'!I$163*$E12/100</f>
        <v>0.2</v>
      </c>
      <c r="H12" s="11">
        <f>'[1]6'!J$163*$E12/100</f>
        <v>0.02</v>
      </c>
      <c r="I12" s="11">
        <f>'[1]6'!K$163*$E12/100</f>
        <v>1.76</v>
      </c>
      <c r="J12" s="10">
        <f>'[1]6'!M$163*$E12/100</f>
        <v>0.4</v>
      </c>
      <c r="K12" s="10">
        <f>'[1]6'!O$163*$E12/100</f>
        <v>4.2</v>
      </c>
      <c r="L12" s="11">
        <f>'[1]6'!R$163*$E12/100</f>
        <v>0.04</v>
      </c>
      <c r="M12" s="12">
        <f>'[1]6'!AA$163*$E12/100</f>
        <v>0</v>
      </c>
      <c r="N12" s="13">
        <f>'[1]6'!AI$163*$E12/100</f>
        <v>0.006</v>
      </c>
      <c r="O12" s="13">
        <f>'[1]6'!AJ$163*$E12/100</f>
        <v>0.002</v>
      </c>
      <c r="P12" s="10">
        <f>'[1]6'!AP$163*$E12/100</f>
        <v>1.6</v>
      </c>
      <c r="Q12" s="11">
        <f>'[1]6'!AW$163*$E12/100</f>
        <v>0.32</v>
      </c>
      <c r="R12" s="11">
        <f>'[1]6'!AX$163*$E12/100</f>
        <v>0</v>
      </c>
    </row>
    <row r="13" spans="3:18" ht="13.5">
      <c r="C13" s="1">
        <v>6103</v>
      </c>
      <c r="D13" t="s">
        <v>34</v>
      </c>
      <c r="E13">
        <v>2.5</v>
      </c>
      <c r="F13" s="10">
        <f>'[1]6'!G$111*$E13/100</f>
        <v>0.75</v>
      </c>
      <c r="G13" s="11">
        <f>'[1]6'!I$111*$E13/100</f>
        <v>0.0225</v>
      </c>
      <c r="H13" s="11">
        <f>'[1]6'!J$111*$E13/100</f>
        <v>0.0075</v>
      </c>
      <c r="I13" s="11">
        <f>'[1]6'!K$111*$E13/100</f>
        <v>0.165</v>
      </c>
      <c r="J13" s="10">
        <f>'[1]6'!M$111*$E13/100</f>
        <v>0.15</v>
      </c>
      <c r="K13" s="10">
        <f>'[1]6'!O$111*$E13/100</f>
        <v>0.3</v>
      </c>
      <c r="L13" s="11">
        <f>'[1]6'!R$111*$E13/100</f>
        <v>0.0125</v>
      </c>
      <c r="M13" s="12">
        <f>'[1]6'!AA$111*$E13/100</f>
        <v>0</v>
      </c>
      <c r="N13" s="13">
        <f>'[1]6'!AI$111*$E13/100</f>
        <v>0.00075</v>
      </c>
      <c r="O13" s="13">
        <f>'[1]6'!AJ$111*$E13/100</f>
        <v>0.0005</v>
      </c>
      <c r="P13" s="10">
        <f>'[1]6'!AP$111*$E13/100</f>
        <v>0.05</v>
      </c>
      <c r="Q13" s="11">
        <f>'[1]6'!AW$111*$E13/100</f>
        <v>0.0525</v>
      </c>
      <c r="R13" s="11">
        <f>'[1]6'!AX$111*$E13/100</f>
        <v>0</v>
      </c>
    </row>
    <row r="14" spans="3:18" ht="13.5">
      <c r="C14" s="1">
        <v>7158</v>
      </c>
      <c r="D14" t="s">
        <v>35</v>
      </c>
      <c r="E14">
        <v>15</v>
      </c>
      <c r="F14" s="10">
        <f>'[1]7'!G$74*$E14/100</f>
        <v>22.5</v>
      </c>
      <c r="G14" s="11">
        <f>'[1]7'!I$74*$E14/100</f>
        <v>0.285</v>
      </c>
      <c r="H14" s="11">
        <f>'[1]7'!J$74*$E14/100</f>
        <v>2.4</v>
      </c>
      <c r="I14" s="11">
        <f>'[1]7'!K$74*$E14/100</f>
        <v>0.42</v>
      </c>
      <c r="J14" s="10">
        <f>'[1]7'!M$74*$E14/100</f>
        <v>1.8</v>
      </c>
      <c r="K14" s="10">
        <f>'[1]7'!O$74*$E14/100</f>
        <v>0.75</v>
      </c>
      <c r="L14" s="11">
        <f>'[1]7'!R$74*$E14/100</f>
        <v>0.12</v>
      </c>
      <c r="M14" s="12">
        <f>'[1]7'!AA$74*$E14/100</f>
        <v>0</v>
      </c>
      <c r="N14" s="13">
        <f>'[1]7'!AI$74*$E14/100</f>
        <v>0.0015</v>
      </c>
      <c r="O14" s="13">
        <f>'[1]7'!AJ$74*$E14/100</f>
        <v>0</v>
      </c>
      <c r="P14" s="10">
        <f>'[1]7'!AP$74*$E14/100</f>
        <v>0</v>
      </c>
      <c r="Q14" s="11">
        <f>'[1]7'!AW$74*$E14/100</f>
        <v>0.03</v>
      </c>
      <c r="R14" s="11">
        <f>'[1]7'!AX$74*$E14/100</f>
        <v>0</v>
      </c>
    </row>
    <row r="15" spans="3:18" ht="13.5">
      <c r="C15" s="1">
        <v>14006</v>
      </c>
      <c r="D15" t="s">
        <v>36</v>
      </c>
      <c r="E15">
        <v>1</v>
      </c>
      <c r="F15" s="10">
        <f>'[1]14'!G$8*$E15/100</f>
        <v>9.21</v>
      </c>
      <c r="G15" s="11">
        <f>'[1]14'!I$8*$E15/100</f>
        <v>0</v>
      </c>
      <c r="H15" s="11">
        <f>'[1]14'!J$8*$E15/100</f>
        <v>1</v>
      </c>
      <c r="I15" s="11">
        <f>'[1]14'!K$8*$E15/100</f>
        <v>0</v>
      </c>
      <c r="J15" s="10">
        <f>'[1]14'!M$8*$E15/100</f>
        <v>0</v>
      </c>
      <c r="K15" s="10">
        <f>'[1]14'!O$8*$E15/100</f>
        <v>0</v>
      </c>
      <c r="L15" s="11">
        <f>'[1]14'!R$8*$E15/100</f>
        <v>0</v>
      </c>
      <c r="M15" s="12">
        <f>'[1]14'!AA$8*$E15/100</f>
        <v>0</v>
      </c>
      <c r="N15" s="13">
        <f>'[1]14'!AI$8*$E15/100</f>
        <v>0</v>
      </c>
      <c r="O15" s="13">
        <f>'[1]14'!AJ$8*$E15/100</f>
        <v>0</v>
      </c>
      <c r="P15" s="10">
        <f>'[1]14'!AP$8*$E15/100</f>
        <v>0</v>
      </c>
      <c r="Q15" s="11">
        <f>'[1]14'!AW$8*$E15/100</f>
        <v>0</v>
      </c>
      <c r="R15" s="11">
        <f>'[1]14'!AX$8*$E15/100</f>
        <v>0</v>
      </c>
    </row>
    <row r="16" spans="4:18" ht="13.5">
      <c r="D16" t="s">
        <v>25</v>
      </c>
      <c r="E16">
        <v>30</v>
      </c>
      <c r="F16" s="10"/>
      <c r="G16" s="11"/>
      <c r="H16" s="11"/>
      <c r="I16" s="11"/>
      <c r="J16" s="10"/>
      <c r="K16" s="10"/>
      <c r="L16" s="11"/>
      <c r="M16" s="12"/>
      <c r="N16" s="13"/>
      <c r="O16" s="13"/>
      <c r="P16" s="10"/>
      <c r="Q16" s="11"/>
      <c r="R16" s="11"/>
    </row>
    <row r="17" spans="3:18" ht="13.5">
      <c r="C17" s="1">
        <v>17012</v>
      </c>
      <c r="D17" t="s">
        <v>37</v>
      </c>
      <c r="E17">
        <v>0.3</v>
      </c>
      <c r="F17" s="10">
        <f>'[1]17'!G$13*$E17/100</f>
        <v>0</v>
      </c>
      <c r="G17" s="11">
        <f>'[1]17'!I$13*$E17/100</f>
        <v>0</v>
      </c>
      <c r="H17" s="11">
        <f>'[1]17'!J$13*$E17/100</f>
        <v>0</v>
      </c>
      <c r="I17" s="11">
        <f>'[1]17'!K$13*$E17/100</f>
        <v>0</v>
      </c>
      <c r="J17" s="10">
        <f>'[1]17'!M$13*$E17/100</f>
        <v>117</v>
      </c>
      <c r="K17" s="10">
        <f>'[1]17'!O$13*$E17/100</f>
        <v>0.066</v>
      </c>
      <c r="L17" s="11">
        <f>'[1]17'!R$13*$E17/100</f>
        <v>0</v>
      </c>
      <c r="M17" s="12">
        <f>'[1]17'!AA$13*$E17/100</f>
        <v>0</v>
      </c>
      <c r="N17" s="13">
        <f>'[1]17'!AI$13*$E17/100</f>
        <v>0</v>
      </c>
      <c r="O17" s="13">
        <f>'[1]17'!AJ$13*$E17/100</f>
        <v>0</v>
      </c>
      <c r="P17" s="10">
        <f>'[1]17'!AP$13*$E17/100</f>
        <v>0</v>
      </c>
      <c r="Q17" s="11">
        <f>'[1]17'!AW$13*$E17/100</f>
        <v>0</v>
      </c>
      <c r="R17" s="11">
        <f>'[1]17'!AX$13*$E17/100</f>
        <v>0.29729999999999995</v>
      </c>
    </row>
    <row r="18" spans="3:18" ht="13.5">
      <c r="C18" s="1">
        <v>6182</v>
      </c>
      <c r="D18" t="s">
        <v>38</v>
      </c>
      <c r="E18">
        <v>4</v>
      </c>
      <c r="F18" s="10">
        <f>'[1]6'!G$194*$E18/100</f>
        <v>0.76</v>
      </c>
      <c r="G18" s="11">
        <f>'[1]6'!I$194*$E18/100</f>
        <v>0.027999999999999997</v>
      </c>
      <c r="H18" s="11">
        <f>'[1]6'!J$194*$E18/100</f>
        <v>0.004</v>
      </c>
      <c r="I18" s="11">
        <f>'[1]6'!K$194*$E18/100</f>
        <v>0.188</v>
      </c>
      <c r="J18" s="10">
        <f>'[1]6'!M$194*$E18/100</f>
        <v>0.12</v>
      </c>
      <c r="K18" s="10">
        <f>'[1]6'!O$194*$E18/100</f>
        <v>0.28</v>
      </c>
      <c r="L18" s="11">
        <f>'[1]6'!R$194*$E18/100</f>
        <v>0.008</v>
      </c>
      <c r="M18" s="12">
        <f>'[1]6'!AA$194*$E18/100</f>
        <v>1.8</v>
      </c>
      <c r="N18" s="13">
        <f>'[1]6'!AI$194*$E18/100</f>
        <v>0.002</v>
      </c>
      <c r="O18" s="13">
        <f>'[1]6'!AJ$194*$E18/100</f>
        <v>0.0008</v>
      </c>
      <c r="P18" s="10">
        <f>'[1]6'!AP$194*$E18/100</f>
        <v>0.6</v>
      </c>
      <c r="Q18" s="11">
        <f>'[1]6'!AW$194*$E18/100</f>
        <v>0.04</v>
      </c>
      <c r="R18" s="11">
        <f>'[1]6'!AX$194*$E18/100</f>
        <v>0</v>
      </c>
    </row>
    <row r="19" spans="3:18" ht="13.5">
      <c r="C19" s="1">
        <v>6153</v>
      </c>
      <c r="D19" t="s">
        <v>33</v>
      </c>
      <c r="E19">
        <v>1.5</v>
      </c>
      <c r="F19" s="10">
        <f>'[1]6'!G$163*$E19/100</f>
        <v>0.555</v>
      </c>
      <c r="G19" s="11">
        <f>'[1]6'!I$163*$E19/100</f>
        <v>0.015</v>
      </c>
      <c r="H19" s="11">
        <f>'[1]6'!J$163*$E19/100</f>
        <v>0.0015000000000000002</v>
      </c>
      <c r="I19" s="11">
        <f>'[1]6'!K$163*$E19/100</f>
        <v>0.132</v>
      </c>
      <c r="J19" s="10">
        <f>'[1]6'!M$163*$E19/100</f>
        <v>0.03</v>
      </c>
      <c r="K19" s="10">
        <f>'[1]6'!O$163*$E19/100</f>
        <v>0.315</v>
      </c>
      <c r="L19" s="11">
        <f>'[1]6'!R$163*$E19/100</f>
        <v>0.0030000000000000005</v>
      </c>
      <c r="M19" s="12">
        <f>'[1]6'!AA$163*$E19/100</f>
        <v>0</v>
      </c>
      <c r="N19" s="13">
        <f>'[1]6'!AI$163*$E19/100</f>
        <v>0.00045</v>
      </c>
      <c r="O19" s="13">
        <f>'[1]6'!AJ$163*$E19/100</f>
        <v>0.00015</v>
      </c>
      <c r="P19" s="10">
        <f>'[1]6'!AP$163*$E19/100</f>
        <v>0.12</v>
      </c>
      <c r="Q19" s="11">
        <f>'[1]6'!AW$163*$E19/100</f>
        <v>0.024000000000000004</v>
      </c>
      <c r="R19" s="11">
        <f>'[1]6'!AX$163*$E19/100</f>
        <v>0</v>
      </c>
    </row>
    <row r="20" spans="3:18" ht="13.5">
      <c r="C20" s="1">
        <v>6223</v>
      </c>
      <c r="D20" t="s">
        <v>39</v>
      </c>
      <c r="E20">
        <v>0.5</v>
      </c>
      <c r="F20" s="10">
        <f>'[1]6'!G$239*$E20/100</f>
        <v>0.67</v>
      </c>
      <c r="G20" s="11">
        <f>'[1]6'!I$239*$E20/100</f>
        <v>0.03</v>
      </c>
      <c r="H20" s="11">
        <f>'[1]6'!J$239*$E20/100</f>
        <v>0.006500000000000001</v>
      </c>
      <c r="I20" s="11">
        <f>'[1]6'!K$239*$E20/100</f>
        <v>0.1315</v>
      </c>
      <c r="J20" s="10">
        <f>'[1]6'!M$239*$E20/100</f>
        <v>0.045</v>
      </c>
      <c r="K20" s="10">
        <f>'[1]6'!O$239*$E20/100</f>
        <v>0.07</v>
      </c>
      <c r="L20" s="11">
        <f>'[1]6'!R$239*$E20/100</f>
        <v>0.004</v>
      </c>
      <c r="M20" s="12">
        <f>'[1]6'!AA$239*$E20/100</f>
        <v>0</v>
      </c>
      <c r="N20" s="13">
        <f>'[1]6'!AI$239*$E20/100</f>
        <v>0.00095</v>
      </c>
      <c r="O20" s="13">
        <f>'[1]6'!AJ$239*$E20/100</f>
        <v>0.00035000000000000005</v>
      </c>
      <c r="P20" s="10">
        <f>'[1]6'!AP$239*$E20/100</f>
        <v>0.05</v>
      </c>
      <c r="Q20" s="11">
        <f>'[1]6'!AW$239*$E20/100</f>
        <v>0.0285</v>
      </c>
      <c r="R20" s="11">
        <f>'[1]6'!AX$239*$E20/100</f>
        <v>0</v>
      </c>
    </row>
    <row r="21" spans="3:18" ht="13.5">
      <c r="C21" s="1">
        <v>14006</v>
      </c>
      <c r="D21" t="s">
        <v>36</v>
      </c>
      <c r="E21">
        <v>0.7</v>
      </c>
      <c r="F21" s="10">
        <f>'[1]14'!G$8*$E21/100</f>
        <v>6.446999999999999</v>
      </c>
      <c r="G21" s="11">
        <f>'[1]14'!I$8*$E21/100</f>
        <v>0</v>
      </c>
      <c r="H21" s="11">
        <f>'[1]14'!J$8*$E21/100</f>
        <v>0.7</v>
      </c>
      <c r="I21" s="11">
        <f>'[1]14'!K$8*$E21/100</f>
        <v>0</v>
      </c>
      <c r="J21" s="10">
        <f>'[1]14'!M$8*$E21/100</f>
        <v>0</v>
      </c>
      <c r="K21" s="10">
        <f>'[1]14'!O$8*$E21/100</f>
        <v>0</v>
      </c>
      <c r="L21" s="11">
        <f>'[1]14'!R$8*$E21/100</f>
        <v>0</v>
      </c>
      <c r="M21" s="12">
        <f>'[1]14'!AA$8*$E21/100</f>
        <v>0</v>
      </c>
      <c r="N21" s="13">
        <f>'[1]14'!AI$8*$E21/100</f>
        <v>0</v>
      </c>
      <c r="O21" s="13">
        <f>'[1]14'!AJ$8*$E21/100</f>
        <v>0</v>
      </c>
      <c r="P21" s="10">
        <f>'[1]14'!AP$8*$E21/100</f>
        <v>0</v>
      </c>
      <c r="Q21" s="11">
        <f>'[1]14'!AW$8*$E21/100</f>
        <v>0</v>
      </c>
      <c r="R21" s="11">
        <f>'[1]14'!AX$8*$E21/100</f>
        <v>0</v>
      </c>
    </row>
    <row r="22" spans="3:18" ht="13.5">
      <c r="C22" s="1">
        <v>17004</v>
      </c>
      <c r="D22" t="s">
        <v>40</v>
      </c>
      <c r="E22">
        <v>1</v>
      </c>
      <c r="F22" s="10">
        <f>'[1]17'!G$5*$E22/100</f>
        <v>0.6</v>
      </c>
      <c r="G22" s="11">
        <f>'[1]17'!I$5*$E22/100</f>
        <v>0.02</v>
      </c>
      <c r="H22" s="11">
        <f>'[1]17'!J$5*$E22/100</f>
        <v>0.023</v>
      </c>
      <c r="I22" s="11">
        <f>'[1]17'!K$5*$E22/100</f>
        <v>0.079</v>
      </c>
      <c r="J22" s="10">
        <f>'[1]17'!M$5*$E22/100</f>
        <v>70</v>
      </c>
      <c r="K22" s="10">
        <f>'[1]17'!O$5*$E22/100</f>
        <v>0.32</v>
      </c>
      <c r="L22" s="11">
        <f>'[1]17'!R$5*$E22/100</f>
        <v>0.023</v>
      </c>
      <c r="M22" s="12">
        <f>'[1]17'!AA$5*$E22/100</f>
        <v>1.2</v>
      </c>
      <c r="N22" s="13">
        <f>'[1]17'!AI$5*$E22/100</f>
        <v>0.0004</v>
      </c>
      <c r="O22" s="13">
        <f>'[1]17'!AJ$5*$E22/100</f>
        <v>0.0017000000000000001</v>
      </c>
      <c r="P22" s="10">
        <f>'[1]17'!AP$5*$E22/100</f>
        <v>0.03</v>
      </c>
      <c r="Q22" s="11">
        <f>'[1]17'!AW$5*$E22/100</f>
        <v>0.043</v>
      </c>
      <c r="R22" s="11">
        <f>'[1]17'!AX$5*$E22/100</f>
        <v>0.17800000000000002</v>
      </c>
    </row>
    <row r="23" spans="3:18" ht="13.5">
      <c r="C23" s="1">
        <v>17028</v>
      </c>
      <c r="D23" t="s">
        <v>41</v>
      </c>
      <c r="E23">
        <v>0.05</v>
      </c>
      <c r="F23" s="10">
        <f>'[1]17'!G$30*$E23/100</f>
        <v>0.11200000000000002</v>
      </c>
      <c r="G23" s="11">
        <f>'[1]17'!I$30*$E23/100</f>
        <v>0.0121</v>
      </c>
      <c r="H23" s="11">
        <f>'[1]17'!J$30*$E23/100</f>
        <v>0.00015</v>
      </c>
      <c r="I23" s="11">
        <f>'[1]17'!K$30*$E23/100</f>
        <v>0.015550000000000001</v>
      </c>
      <c r="J23" s="10">
        <f>'[1]17'!M$30*$E23/100</f>
        <v>8</v>
      </c>
      <c r="K23" s="10">
        <f>'[1]17'!O$30*$E23/100</f>
        <v>0.021</v>
      </c>
      <c r="L23" s="11">
        <f>'[1]17'!R$30*$E23/100</f>
        <v>0.0005</v>
      </c>
      <c r="M23" s="12">
        <f>'[1]17'!AA$30*$E23/100</f>
        <v>0</v>
      </c>
      <c r="N23" s="13">
        <f>'[1]17'!AI$30*$E23/100</f>
        <v>1.5E-05</v>
      </c>
      <c r="O23" s="13">
        <f>'[1]17'!AJ$30*$E23/100</f>
        <v>0.00010000000000000002</v>
      </c>
      <c r="P23" s="10">
        <f>'[1]17'!AP$30*$E23/100</f>
        <v>0</v>
      </c>
      <c r="Q23" s="11">
        <f>'[1]17'!AW$30*$E23/100</f>
        <v>0</v>
      </c>
      <c r="R23" s="11">
        <f>'[1]17'!AX$30*$E23/100</f>
        <v>0.020300000000000002</v>
      </c>
    </row>
    <row r="24" spans="3:18" ht="13.5">
      <c r="C24" s="1">
        <v>17012</v>
      </c>
      <c r="D24" t="s">
        <v>37</v>
      </c>
      <c r="E24">
        <v>0.1</v>
      </c>
      <c r="F24" s="10">
        <f>'[1]17'!G$13*$E24/100</f>
        <v>0</v>
      </c>
      <c r="G24" s="11">
        <f>'[1]17'!I$13*$E24/100</f>
        <v>0</v>
      </c>
      <c r="H24" s="11">
        <f>'[1]17'!J$13*$E24/100</f>
        <v>0</v>
      </c>
      <c r="I24" s="11">
        <f>'[1]17'!K$13*$E24/100</f>
        <v>0</v>
      </c>
      <c r="J24" s="10">
        <f>'[1]17'!M$13*$E24/100</f>
        <v>39</v>
      </c>
      <c r="K24" s="10">
        <f>'[1]17'!O$13*$E24/100</f>
        <v>0.022000000000000002</v>
      </c>
      <c r="L24" s="11">
        <f>'[1]17'!R$13*$E24/100</f>
        <v>0</v>
      </c>
      <c r="M24" s="12">
        <f>'[1]17'!AA$13*$E24/100</f>
        <v>0</v>
      </c>
      <c r="N24" s="13">
        <f>'[1]17'!AI$13*$E24/100</f>
        <v>0</v>
      </c>
      <c r="O24" s="13">
        <f>'[1]17'!AJ$13*$E24/100</f>
        <v>0</v>
      </c>
      <c r="P24" s="10">
        <f>'[1]17'!AP$13*$E24/100</f>
        <v>0</v>
      </c>
      <c r="Q24" s="11">
        <f>'[1]17'!AW$13*$E24/100</f>
        <v>0</v>
      </c>
      <c r="R24" s="11">
        <f>'[1]17'!AX$13*$E24/100</f>
        <v>0.09910000000000001</v>
      </c>
    </row>
    <row r="25" spans="3:18" ht="13.5">
      <c r="C25" s="1">
        <v>6072</v>
      </c>
      <c r="D25" t="s">
        <v>42</v>
      </c>
      <c r="E25">
        <v>20</v>
      </c>
      <c r="F25" s="10">
        <f>'[1]6'!G$77*$E25/100</f>
        <v>4.6</v>
      </c>
      <c r="G25" s="11">
        <f>'[1]6'!I$77*$E25/100</f>
        <v>0.44</v>
      </c>
      <c r="H25" s="11">
        <f>'[1]6'!J$77*$E25/100</f>
        <v>0.02</v>
      </c>
      <c r="I25" s="11">
        <f>'[1]6'!K$77*$E25/100</f>
        <v>0.96</v>
      </c>
      <c r="J25" s="10">
        <f>'[1]6'!M$77*$E25/100</f>
        <v>7.2</v>
      </c>
      <c r="K25" s="10">
        <f>'[1]6'!O$77*$E25/100</f>
        <v>42</v>
      </c>
      <c r="L25" s="11">
        <f>'[1]6'!R$77*$E25/100</f>
        <v>0.42</v>
      </c>
      <c r="M25" s="12">
        <f>'[1]6'!AA$77*$E25/100</f>
        <v>22</v>
      </c>
      <c r="N25" s="13">
        <f>'[1]6'!AI$77*$E25/100</f>
        <v>0.016</v>
      </c>
      <c r="O25" s="13">
        <f>'[1]6'!AJ$77*$E25/100</f>
        <v>0.03</v>
      </c>
      <c r="P25" s="10">
        <f>'[1]6'!AP$77*$E25/100</f>
        <v>11</v>
      </c>
      <c r="Q25" s="11">
        <f>'[1]6'!AW$77*$E25/100</f>
        <v>0.6</v>
      </c>
      <c r="R25" s="11">
        <f>'[1]6'!AX$77*$E25/100</f>
        <v>0.02</v>
      </c>
    </row>
    <row r="26" spans="3:18" ht="13.5">
      <c r="C26" s="1">
        <v>6247</v>
      </c>
      <c r="D26" t="s">
        <v>43</v>
      </c>
      <c r="E26">
        <v>1.5</v>
      </c>
      <c r="F26" s="10">
        <f>'[1]6'!G$264*$E26/100</f>
        <v>0.45</v>
      </c>
      <c r="G26" s="11">
        <f>'[1]6'!I$264*$E26/100</f>
        <v>0.015</v>
      </c>
      <c r="H26" s="11">
        <f>'[1]6'!J$264*$E26/100</f>
        <v>0.0030000000000000005</v>
      </c>
      <c r="I26" s="11">
        <f>'[1]6'!K$264*$E26/100</f>
        <v>0.10800000000000001</v>
      </c>
      <c r="J26" s="10">
        <f>'[1]6'!M$264*$E26/100</f>
        <v>0</v>
      </c>
      <c r="K26" s="10">
        <f>'[1]6'!O$264*$E26/100</f>
        <v>0.105</v>
      </c>
      <c r="L26" s="11">
        <f>'[1]6'!R$264*$E26/100</f>
        <v>0.006000000000000001</v>
      </c>
      <c r="M26" s="12">
        <f>'[1]6'!AA$264*$E26/100</f>
        <v>1.32</v>
      </c>
      <c r="N26" s="13">
        <f>'[1]6'!AI$264*$E26/100</f>
        <v>0.0009</v>
      </c>
      <c r="O26" s="13">
        <f>'[1]6'!AJ$264*$E26/100</f>
        <v>0.0021000000000000003</v>
      </c>
      <c r="P26" s="10">
        <f>'[1]6'!AP$264*$E26/100</f>
        <v>2.55</v>
      </c>
      <c r="Q26" s="11">
        <f>'[1]6'!AW$264*$E26/100</f>
        <v>0.024000000000000004</v>
      </c>
      <c r="R26" s="11">
        <f>'[1]6'!AX$264*$E26/100</f>
        <v>0</v>
      </c>
    </row>
    <row r="27" spans="3:18" ht="13.5">
      <c r="C27" s="1">
        <v>6249</v>
      </c>
      <c r="D27" t="s">
        <v>44</v>
      </c>
      <c r="E27">
        <v>1.5</v>
      </c>
      <c r="F27" s="10">
        <f>'[1]6'!G$266*$E27/100</f>
        <v>0.405</v>
      </c>
      <c r="G27" s="11">
        <f>'[1]6'!I$266*$E27/100</f>
        <v>0.012000000000000002</v>
      </c>
      <c r="H27" s="11">
        <f>'[1]6'!J$266*$E27/100</f>
        <v>0.0030000000000000005</v>
      </c>
      <c r="I27" s="11">
        <f>'[1]6'!K$266*$E27/100</f>
        <v>0.09899999999999999</v>
      </c>
      <c r="J27" s="10">
        <f>'[1]6'!M$266*$E27/100</f>
        <v>0</v>
      </c>
      <c r="K27" s="10">
        <f>'[1]6'!O$266*$E27/100</f>
        <v>0.12</v>
      </c>
      <c r="L27" s="11">
        <f>'[1]6'!R$266*$E27/100</f>
        <v>0.0045</v>
      </c>
      <c r="M27" s="12">
        <f>'[1]6'!AA$266*$E27/100</f>
        <v>0.255</v>
      </c>
      <c r="N27" s="13">
        <f>'[1]6'!AI$266*$E27/100</f>
        <v>0.0006</v>
      </c>
      <c r="O27" s="13">
        <f>'[1]6'!AJ$266*$E27/100</f>
        <v>0.00045</v>
      </c>
      <c r="P27" s="10">
        <f>'[1]6'!AP$266*$E27/100</f>
        <v>2.25</v>
      </c>
      <c r="Q27" s="11">
        <f>'[1]6'!AW$266*$E27/100</f>
        <v>0.019500000000000003</v>
      </c>
      <c r="R27" s="11">
        <f>'[1]6'!AX$266*$E27/100</f>
        <v>0</v>
      </c>
    </row>
    <row r="28" spans="3:18" ht="13.5">
      <c r="C28" s="1">
        <v>6249</v>
      </c>
      <c r="D28" t="s">
        <v>45</v>
      </c>
      <c r="E28">
        <f>SUM(E11:E27)</f>
        <v>179.65</v>
      </c>
      <c r="F28" s="10">
        <f aca="true" t="shared" si="0" ref="F28:R28">SUM(F11:F27)</f>
        <v>147.25899999999996</v>
      </c>
      <c r="G28" s="11">
        <f t="shared" si="0"/>
        <v>16.119600000000002</v>
      </c>
      <c r="H28" s="11">
        <f t="shared" si="0"/>
        <v>7.308649999999998</v>
      </c>
      <c r="I28" s="11">
        <f t="shared" si="0"/>
        <v>4.058050000000001</v>
      </c>
      <c r="J28" s="10">
        <f t="shared" si="0"/>
        <v>298.945</v>
      </c>
      <c r="K28" s="10">
        <f t="shared" si="0"/>
        <v>52.568999999999996</v>
      </c>
      <c r="L28" s="11">
        <f t="shared" si="0"/>
        <v>1.2015</v>
      </c>
      <c r="M28" s="12">
        <f t="shared" si="0"/>
        <v>40.975</v>
      </c>
      <c r="N28" s="13">
        <f t="shared" si="0"/>
        <v>0.09356500000000002</v>
      </c>
      <c r="O28" s="13">
        <f t="shared" si="0"/>
        <v>0.21415</v>
      </c>
      <c r="P28" s="10">
        <f t="shared" si="0"/>
        <v>21.45</v>
      </c>
      <c r="Q28" s="11">
        <f t="shared" si="0"/>
        <v>1.1815</v>
      </c>
      <c r="R28" s="11">
        <f t="shared" si="0"/>
        <v>0.7746999999999999</v>
      </c>
    </row>
    <row r="29" spans="2:18" ht="13.5">
      <c r="B29" s="1" t="s">
        <v>46</v>
      </c>
      <c r="C29" s="1">
        <v>11131</v>
      </c>
      <c r="D29" t="s">
        <v>47</v>
      </c>
      <c r="E29">
        <v>20</v>
      </c>
      <c r="F29" s="10">
        <f>'[1]11'!G$132*$E29/100</f>
        <v>29.6</v>
      </c>
      <c r="G29" s="11">
        <f>'[1]11'!I$132*$E29/100</f>
        <v>4.3</v>
      </c>
      <c r="H29" s="11">
        <f>'[1]11'!J$132*$E29/100</f>
        <v>1.2</v>
      </c>
      <c r="I29" s="11">
        <f>'[1]11'!K$132*$E29/100</f>
        <v>0.04</v>
      </c>
      <c r="J29" s="10">
        <f>'[1]11'!M$132*$E29/100</f>
        <v>9.8</v>
      </c>
      <c r="K29" s="10">
        <f>'[1]11'!O$132*$E29/100</f>
        <v>0.8</v>
      </c>
      <c r="L29" s="11">
        <f>'[1]11'!R$132*$E29/100</f>
        <v>0.14</v>
      </c>
      <c r="M29" s="12">
        <f>'[1]11'!AA$132*$E29/100</f>
        <v>0.6</v>
      </c>
      <c r="N29" s="13">
        <f>'[1]11'!AI$132*$E29/100</f>
        <v>0.18799999999999997</v>
      </c>
      <c r="O29" s="13">
        <f>'[1]11'!AJ$132*$E29/100</f>
        <v>0.044000000000000004</v>
      </c>
      <c r="P29" s="10">
        <f>'[1]11'!AP$132*$E29/100</f>
        <v>0.2</v>
      </c>
      <c r="Q29" s="11">
        <f>'[1]11'!AW$132*$E29/100</f>
        <v>0</v>
      </c>
      <c r="R29" s="11">
        <f>'[1]11'!AX$132*$E29/100</f>
        <v>0.02</v>
      </c>
    </row>
    <row r="30" spans="3:18" ht="13.5">
      <c r="C30" s="1">
        <v>6160</v>
      </c>
      <c r="D30" t="s">
        <v>48</v>
      </c>
      <c r="E30">
        <v>45</v>
      </c>
      <c r="F30" s="10">
        <f>'[1]6'!G$170*$E30/100</f>
        <v>4.05</v>
      </c>
      <c r="G30" s="11">
        <f>'[1]6'!I$170*$E30/100</f>
        <v>0.27</v>
      </c>
      <c r="H30" s="11">
        <f>'[1]6'!J$170*$E30/100</f>
        <v>0.045</v>
      </c>
      <c r="I30" s="11">
        <f>'[1]6'!K$170*$E30/100</f>
        <v>0.9</v>
      </c>
      <c r="J30" s="10">
        <f>'[1]6'!M$170*$E30/100</f>
        <v>14.4</v>
      </c>
      <c r="K30" s="10">
        <f>'[1]6'!O$170*$E30/100</f>
        <v>45</v>
      </c>
      <c r="L30" s="11">
        <f>'[1]6'!R$170*$E30/100</f>
        <v>0.49500000000000005</v>
      </c>
      <c r="M30" s="12">
        <f>'[1]6'!AA$170*$E30/100</f>
        <v>76.5</v>
      </c>
      <c r="N30" s="13">
        <f>'[1]6'!AI$170*$E30/100</f>
        <v>0.013499999999999998</v>
      </c>
      <c r="O30" s="13">
        <f>'[1]6'!AJ$170*$E30/100</f>
        <v>0.0315</v>
      </c>
      <c r="P30" s="10">
        <f>'[1]6'!AP$170*$E30/100</f>
        <v>10.8</v>
      </c>
      <c r="Q30" s="11">
        <f>'[1]6'!AW$170*$E30/100</f>
        <v>0.54</v>
      </c>
      <c r="R30" s="11">
        <f>'[1]6'!AX$170*$E30/100</f>
        <v>0.045</v>
      </c>
    </row>
    <row r="31" spans="3:18" ht="13.5">
      <c r="C31" s="1">
        <v>6182</v>
      </c>
      <c r="D31" t="s">
        <v>38</v>
      </c>
      <c r="E31">
        <v>8</v>
      </c>
      <c r="F31" s="10">
        <f>'[1]6'!G$194*$E31/100</f>
        <v>1.52</v>
      </c>
      <c r="G31" s="11">
        <f>'[1]6'!I$194*$E31/100</f>
        <v>0.055999999999999994</v>
      </c>
      <c r="H31" s="11">
        <f>'[1]6'!J$194*$E31/100</f>
        <v>0.008</v>
      </c>
      <c r="I31" s="11">
        <f>'[1]6'!K$194*$E31/100</f>
        <v>0.376</v>
      </c>
      <c r="J31" s="10">
        <f>'[1]6'!M$194*$E31/100</f>
        <v>0.24</v>
      </c>
      <c r="K31" s="10">
        <f>'[1]6'!O$194*$E31/100</f>
        <v>0.56</v>
      </c>
      <c r="L31" s="11">
        <f>'[1]6'!R$194*$E31/100</f>
        <v>0.016</v>
      </c>
      <c r="M31" s="12">
        <f>'[1]6'!AA$194*$E31/100</f>
        <v>3.6</v>
      </c>
      <c r="N31" s="13">
        <f>'[1]6'!AI$194*$E31/100</f>
        <v>0.004</v>
      </c>
      <c r="O31" s="13">
        <f>'[1]6'!AJ$194*$E31/100</f>
        <v>0.0016</v>
      </c>
      <c r="P31" s="10">
        <f>'[1]6'!AP$194*$E31/100</f>
        <v>1.2</v>
      </c>
      <c r="Q31" s="11">
        <f>'[1]6'!AW$194*$E31/100</f>
        <v>0.08</v>
      </c>
      <c r="R31" s="11">
        <f>'[1]6'!AX$194*$E31/100</f>
        <v>0</v>
      </c>
    </row>
    <row r="32" spans="3:18" ht="13.5">
      <c r="C32" s="1">
        <v>8025</v>
      </c>
      <c r="D32" t="s">
        <v>49</v>
      </c>
      <c r="E32">
        <v>25</v>
      </c>
      <c r="F32" s="10">
        <f>'[1]8'!G$27*$E32/100</f>
        <v>6</v>
      </c>
      <c r="G32" s="11">
        <f>'[1]8'!I$27*$E32/100</f>
        <v>0.9</v>
      </c>
      <c r="H32" s="11">
        <f>'[1]8'!J$27*$E32/100</f>
        <v>0.125</v>
      </c>
      <c r="I32" s="11">
        <f>'[1]8'!K$27*$E32/100</f>
        <v>1.85</v>
      </c>
      <c r="J32" s="10">
        <f>'[1]8'!M$27*$E32/100</f>
        <v>0.5</v>
      </c>
      <c r="K32" s="10">
        <f>'[1]8'!O$27*$E32/100</f>
        <v>0.25</v>
      </c>
      <c r="L32" s="11">
        <f>'[1]8'!R$27*$E32/100</f>
        <v>0.075</v>
      </c>
      <c r="M32" s="12">
        <f>'[1]8'!AA$27*$E32/100</f>
        <v>0</v>
      </c>
      <c r="N32" s="13">
        <f>'[1]8'!AI$27*$E32/100</f>
        <v>0.035</v>
      </c>
      <c r="O32" s="13">
        <f>'[1]8'!AJ$27*$E32/100</f>
        <v>0.07</v>
      </c>
      <c r="P32" s="10">
        <f>'[1]8'!AP$27*$E32/100</f>
        <v>0</v>
      </c>
      <c r="Q32" s="11">
        <f>'[1]8'!AW$27*$E32/100</f>
        <v>1.075</v>
      </c>
      <c r="R32" s="11">
        <f>'[1]8'!AX$27*$E32/100</f>
        <v>0</v>
      </c>
    </row>
    <row r="33" spans="3:18" ht="13.5">
      <c r="C33" s="1">
        <v>14006</v>
      </c>
      <c r="D33" t="s">
        <v>36</v>
      </c>
      <c r="E33">
        <v>4</v>
      </c>
      <c r="F33" s="10">
        <f>'[1]14'!G$8*$E33/100</f>
        <v>36.84</v>
      </c>
      <c r="G33" s="11">
        <f>'[1]14'!I$8*$E33/100</f>
        <v>0</v>
      </c>
      <c r="H33" s="11">
        <f>'[1]14'!J$8*$E33/100</f>
        <v>4</v>
      </c>
      <c r="I33" s="11">
        <f>'[1]14'!K$8*$E33/100</f>
        <v>0</v>
      </c>
      <c r="J33" s="10">
        <f>'[1]14'!M$8*$E33/100</f>
        <v>0</v>
      </c>
      <c r="K33" s="10">
        <f>'[1]14'!O$8*$E33/100</f>
        <v>0</v>
      </c>
      <c r="L33" s="11">
        <f>'[1]14'!R$8*$E33/100</f>
        <v>0</v>
      </c>
      <c r="M33" s="12">
        <f>'[1]14'!AA$8*$E33/100</f>
        <v>0</v>
      </c>
      <c r="N33" s="13">
        <f>'[1]14'!AI$8*$E33/100</f>
        <v>0</v>
      </c>
      <c r="O33" s="13">
        <f>'[1]14'!AJ$8*$E33/100</f>
        <v>0</v>
      </c>
      <c r="P33" s="10">
        <f>'[1]14'!AP$8*$E33/100</f>
        <v>0</v>
      </c>
      <c r="Q33" s="11">
        <f>'[1]14'!AW$8*$E33/100</f>
        <v>0</v>
      </c>
      <c r="R33" s="11">
        <f>'[1]14'!AX$8*$E33/100</f>
        <v>0</v>
      </c>
    </row>
    <row r="34" spans="3:18" ht="13.5">
      <c r="C34" s="1">
        <v>17038</v>
      </c>
      <c r="D34" t="s">
        <v>50</v>
      </c>
      <c r="E34">
        <v>5</v>
      </c>
      <c r="F34" s="10">
        <f>'[1]17'!G$40*$E34/100</f>
        <v>5.75</v>
      </c>
      <c r="G34" s="11">
        <f>'[1]17'!I$40*$E34/100</f>
        <v>0.09</v>
      </c>
      <c r="H34" s="11">
        <f>'[1]17'!J$40*$E34/100</f>
        <v>0.005</v>
      </c>
      <c r="I34" s="11">
        <f>'[1]17'!K$40*$E34/100</f>
        <v>1.315</v>
      </c>
      <c r="J34" s="10">
        <f>'[1]17'!M$40*$E34/100</f>
        <v>60</v>
      </c>
      <c r="K34" s="10">
        <f>'[1]17'!O$40*$E34/100</f>
        <v>1.35</v>
      </c>
      <c r="L34" s="11">
        <f>'[1]17'!R$40*$E34/100</f>
        <v>0.045</v>
      </c>
      <c r="M34" s="12">
        <f>'[1]17'!AA$40*$E34/100</f>
        <v>2.1</v>
      </c>
      <c r="N34" s="13">
        <f>'[1]17'!AI$40*$E34/100</f>
        <v>0.0035000000000000005</v>
      </c>
      <c r="O34" s="13">
        <f>'[1]17'!AJ$40*$E34/100</f>
        <v>0.0035000000000000005</v>
      </c>
      <c r="P34" s="10">
        <f>'[1]17'!AP$40*$E34/100</f>
        <v>0</v>
      </c>
      <c r="Q34" s="11">
        <f>'[1]17'!AW$40*$E34/100</f>
        <v>0.095</v>
      </c>
      <c r="R34" s="11">
        <f>'[1]17'!AX$40*$E34/100</f>
        <v>0.15</v>
      </c>
    </row>
    <row r="35" spans="3:18" ht="13.5">
      <c r="C35" s="1">
        <v>17036</v>
      </c>
      <c r="D35" t="s">
        <v>51</v>
      </c>
      <c r="E35">
        <v>3</v>
      </c>
      <c r="F35" s="10">
        <f>'[1]17'!G$38*$E35/100</f>
        <v>3.57</v>
      </c>
      <c r="G35" s="11">
        <f>'[1]17'!I$38*$E35/100</f>
        <v>0.051</v>
      </c>
      <c r="H35" s="11">
        <f>'[1]17'!J$38*$E35/100</f>
        <v>0</v>
      </c>
      <c r="I35" s="11">
        <f>'[1]17'!K$38*$E35/100</f>
        <v>0.8219999999999998</v>
      </c>
      <c r="J35" s="10">
        <f>'[1]17'!M$38*$E35/100</f>
        <v>39</v>
      </c>
      <c r="K35" s="10">
        <f>'[1]17'!O$38*$E35/100</f>
        <v>0.51</v>
      </c>
      <c r="L35" s="11">
        <f>'[1]17'!R$38*$E35/100</f>
        <v>0.020999999999999998</v>
      </c>
      <c r="M35" s="12">
        <f>'[1]17'!AA$38*$E35/100</f>
        <v>1.68</v>
      </c>
      <c r="N35" s="13">
        <f>'[1]17'!AI$38*$E35/100</f>
        <v>0.0024</v>
      </c>
      <c r="O35" s="13">
        <f>'[1]17'!AJ$38*$E35/100</f>
        <v>0.0012</v>
      </c>
      <c r="P35" s="10">
        <f>'[1]17'!AP$38*$E35/100</f>
        <v>0.27</v>
      </c>
      <c r="Q35" s="11">
        <f>'[1]17'!AW$38*$E35/100</f>
        <v>0.054000000000000006</v>
      </c>
      <c r="R35" s="11">
        <f>'[1]17'!AX$38*$E35/100</f>
        <v>0.09899999999999999</v>
      </c>
    </row>
    <row r="36" spans="3:18" ht="13.5">
      <c r="C36" s="1">
        <v>17027</v>
      </c>
      <c r="D36" t="s">
        <v>52</v>
      </c>
      <c r="E36">
        <v>1.5</v>
      </c>
      <c r="F36" s="10">
        <f>'[1]17'!G$29*$E36/100</f>
        <v>3.525</v>
      </c>
      <c r="G36" s="11">
        <f>'[1]17'!I$29*$E36/100</f>
        <v>0.105</v>
      </c>
      <c r="H36" s="11">
        <f>'[1]17'!J$29*$E36/100</f>
        <v>0.06449999999999999</v>
      </c>
      <c r="I36" s="11">
        <f>'[1]17'!K$29*$E36/100</f>
        <v>0.6315000000000001</v>
      </c>
      <c r="J36" s="10">
        <f>'[1]17'!M$29*$E36/100</f>
        <v>255</v>
      </c>
      <c r="K36" s="10">
        <f>'[1]17'!O$29*$E36/100</f>
        <v>0.39</v>
      </c>
      <c r="L36" s="11">
        <f>'[1]17'!R$29*$E36/100</f>
        <v>0.006000000000000001</v>
      </c>
      <c r="M36" s="12">
        <f>'[1]17'!AA$29*$E36/100</f>
        <v>0</v>
      </c>
      <c r="N36" s="13">
        <f>'[1]17'!AI$29*$E36/100</f>
        <v>0.00045</v>
      </c>
      <c r="O36" s="13">
        <f>'[1]17'!AJ$29*$E36/100</f>
        <v>0.0012</v>
      </c>
      <c r="P36" s="10">
        <f>'[1]17'!AP$29*$E36/100</f>
        <v>0</v>
      </c>
      <c r="Q36" s="11">
        <f>'[1]17'!AW$29*$E36/100</f>
        <v>0.0045</v>
      </c>
      <c r="R36" s="11">
        <f>'[1]17'!AX$29*$E36/100</f>
        <v>0.6480000000000001</v>
      </c>
    </row>
    <row r="37" spans="3:18" ht="13.5">
      <c r="C37" s="1">
        <v>3003</v>
      </c>
      <c r="D37" t="s">
        <v>53</v>
      </c>
      <c r="E37">
        <v>3</v>
      </c>
      <c r="F37" s="10">
        <f>'[1]3'!G$4*$E37/100</f>
        <v>11.52</v>
      </c>
      <c r="G37" s="11">
        <f>'[1]3'!I$4*$E37/100</f>
        <v>0</v>
      </c>
      <c r="H37" s="11">
        <f>'[1]3'!J$4*$E37/100</f>
        <v>0</v>
      </c>
      <c r="I37" s="11">
        <f>'[1]3'!K$4*$E37/100</f>
        <v>2.9760000000000004</v>
      </c>
      <c r="J37" s="10">
        <f>'[1]3'!M$4*$E37/100</f>
        <v>0.03</v>
      </c>
      <c r="K37" s="10">
        <f>'[1]3'!O$4*$E37/100</f>
        <v>0.03</v>
      </c>
      <c r="L37" s="11">
        <f>'[1]3'!R$4*$E37/100</f>
        <v>0</v>
      </c>
      <c r="M37" s="12">
        <f>'[1]3'!AA$4*$E37/100</f>
        <v>0</v>
      </c>
      <c r="N37" s="13">
        <f>'[1]3'!AI$4*$E37/100</f>
        <v>0</v>
      </c>
      <c r="O37" s="13">
        <f>'[1]3'!AJ$4*$E37/100</f>
        <v>0</v>
      </c>
      <c r="P37" s="10">
        <f>'[1]3'!AP$4*$E37/100</f>
        <v>0</v>
      </c>
      <c r="Q37" s="11">
        <f>'[1]3'!AW$4*$E37/100</f>
        <v>0</v>
      </c>
      <c r="R37" s="11">
        <f>'[1]3'!AX$4*$E37/100</f>
        <v>0</v>
      </c>
    </row>
    <row r="38" spans="3:18" ht="13.5">
      <c r="C38" s="1">
        <v>6312</v>
      </c>
      <c r="D38" t="s">
        <v>54</v>
      </c>
      <c r="E38">
        <v>10</v>
      </c>
      <c r="F38" s="10">
        <f>'[1]6'!G$334*$E38/100</f>
        <v>1.2</v>
      </c>
      <c r="G38" s="11">
        <f>'[1]6'!I$334*$E38/100</f>
        <v>0.06</v>
      </c>
      <c r="H38" s="11">
        <f>'[1]6'!J$334*$E38/100</f>
        <v>0.01</v>
      </c>
      <c r="I38" s="11">
        <f>'[1]6'!K$334*$E38/100</f>
        <v>0.28</v>
      </c>
      <c r="J38" s="10">
        <f>'[1]6'!M$334*$E38/100</f>
        <v>0.2</v>
      </c>
      <c r="K38" s="10">
        <f>'[1]6'!O$334*$E38/100</f>
        <v>1.9</v>
      </c>
      <c r="L38" s="11">
        <f>'[1]6'!R$334*$E38/100</f>
        <v>0.03</v>
      </c>
      <c r="M38" s="12">
        <f>'[1]6'!AA$334*$E38/100</f>
        <v>2</v>
      </c>
      <c r="N38" s="13">
        <f>'[1]6'!AI$334*$E38/100</f>
        <v>0.005</v>
      </c>
      <c r="O38" s="13">
        <f>'[1]6'!AJ$334*$E38/100</f>
        <v>0.003</v>
      </c>
      <c r="P38" s="10">
        <f>'[1]6'!AP$334*$E38/100</f>
        <v>0.5</v>
      </c>
      <c r="Q38" s="11">
        <f>'[1]6'!AW$334*$E38/100</f>
        <v>0.11</v>
      </c>
      <c r="R38" s="11">
        <f>'[1]6'!AX$334*$E38/100</f>
        <v>0</v>
      </c>
    </row>
    <row r="39" spans="4:18" ht="13.5">
      <c r="D39" t="s">
        <v>55</v>
      </c>
      <c r="E39">
        <f>SUM(E29:E38)</f>
        <v>124.5</v>
      </c>
      <c r="F39" s="10">
        <v>103.575</v>
      </c>
      <c r="G39" s="11">
        <v>5.832000000000001</v>
      </c>
      <c r="H39" s="11">
        <v>5.4575</v>
      </c>
      <c r="I39" s="11">
        <v>9.1905</v>
      </c>
      <c r="J39" s="10">
        <v>379.16999999999996</v>
      </c>
      <c r="K39" s="10">
        <v>50.79</v>
      </c>
      <c r="L39" s="11">
        <v>0.8280000000000001</v>
      </c>
      <c r="M39" s="12">
        <v>86.47999999999999</v>
      </c>
      <c r="N39" s="13">
        <v>0.25184999999999996</v>
      </c>
      <c r="O39" s="13">
        <v>0.15600000000000003</v>
      </c>
      <c r="P39" s="10">
        <v>12.969999999999999</v>
      </c>
      <c r="Q39" s="11">
        <v>1.9585</v>
      </c>
      <c r="R39" s="11">
        <v>0.9620000000000002</v>
      </c>
    </row>
    <row r="40" spans="2:18" ht="13.5">
      <c r="B40" s="1" t="s">
        <v>56</v>
      </c>
      <c r="C40" s="1">
        <v>10283</v>
      </c>
      <c r="D40" t="s">
        <v>57</v>
      </c>
      <c r="E40">
        <v>13</v>
      </c>
      <c r="F40" s="10">
        <f>'[1]10'!G$307*$E40/100</f>
        <v>14.82</v>
      </c>
      <c r="G40" s="11">
        <f>'[1]10'!I$307*$E40/100</f>
        <v>2.6390000000000002</v>
      </c>
      <c r="H40" s="11">
        <f>'[1]10'!J$307*$E40/100</f>
        <v>0.28600000000000003</v>
      </c>
      <c r="I40" s="11">
        <f>'[1]10'!K$307*$E40/100</f>
        <v>0.247</v>
      </c>
      <c r="J40" s="10">
        <f>'[1]10'!M$307*$E40/100</f>
        <v>50.7</v>
      </c>
      <c r="K40" s="10">
        <f>'[1]10'!O$307*$E40/100</f>
        <v>14.3</v>
      </c>
      <c r="L40" s="11">
        <f>'[1]10'!R$307*$E40/100</f>
        <v>4.914</v>
      </c>
      <c r="M40" s="12">
        <f>'[1]10'!AA$307*$E40/100</f>
        <v>0.78</v>
      </c>
      <c r="N40" s="13">
        <f>'[1]10'!AI$307*$E40/100</f>
        <v>0</v>
      </c>
      <c r="O40" s="13">
        <f>'[1]10'!AJ$307*$E40/100</f>
        <v>0.011699999999999999</v>
      </c>
      <c r="P40" s="10">
        <f>'[1]10'!AP$307*$E40/100</f>
        <v>0</v>
      </c>
      <c r="Q40" s="11">
        <f>'[1]10'!AW$307*$E40/100</f>
        <v>0</v>
      </c>
      <c r="R40" s="11">
        <f>'[1]10'!AX$307*$E40/100</f>
        <v>0.13</v>
      </c>
    </row>
    <row r="41" spans="3:18" ht="13.5">
      <c r="C41" s="1">
        <v>8006</v>
      </c>
      <c r="D41" t="s">
        <v>58</v>
      </c>
      <c r="E41">
        <v>1</v>
      </c>
      <c r="F41" s="10">
        <f>'[1]8'!G$7*$E41/100</f>
        <v>1.67</v>
      </c>
      <c r="G41" s="11">
        <f>'[1]8'!I$7*$E41/100</f>
        <v>0.079</v>
      </c>
      <c r="H41" s="11">
        <f>'[1]8'!J$7*$E41/100</f>
        <v>0.021</v>
      </c>
      <c r="I41" s="11">
        <f>'[1]8'!K$7*$E41/100</f>
        <v>0.711</v>
      </c>
      <c r="J41" s="10">
        <f>'[1]8'!M$7*$E41/100</f>
        <v>0.59</v>
      </c>
      <c r="K41" s="10">
        <f>'[1]8'!O$7*$E41/100</f>
        <v>3.1</v>
      </c>
      <c r="L41" s="11">
        <f>'[1]8'!R$7*$E41/100</f>
        <v>0.35200000000000004</v>
      </c>
      <c r="M41" s="12">
        <f>'[1]8'!AA$7*$E41/100</f>
        <v>0</v>
      </c>
      <c r="N41" s="13">
        <f>'[1]8'!AI$7*$E41/100</f>
        <v>0.0019</v>
      </c>
      <c r="O41" s="13">
        <f>'[1]8'!AJ$7*$E41/100</f>
        <v>0.0087</v>
      </c>
      <c r="P41" s="10">
        <f>'[1]8'!AP$7*$E41/100</f>
        <v>0.05</v>
      </c>
      <c r="Q41" s="11">
        <f>'[1]8'!AW$7*$E41/100</f>
        <v>0.574</v>
      </c>
      <c r="R41" s="11">
        <f>'[1]8'!AX$7*$E41/100</f>
        <v>0.001</v>
      </c>
    </row>
    <row r="42" spans="3:18" ht="13.5">
      <c r="C42" s="1">
        <v>2040</v>
      </c>
      <c r="D42" t="s">
        <v>59</v>
      </c>
      <c r="E42">
        <v>3</v>
      </c>
      <c r="F42" s="10">
        <f>'[1]2'!G$41*$E42/100</f>
        <v>10.26</v>
      </c>
      <c r="G42" s="11">
        <f>'[1]2'!I$41*$E42/100</f>
        <v>0.0030000000000000005</v>
      </c>
      <c r="H42" s="11">
        <f>'[1]2'!J$41*$E42/100</f>
        <v>0.006000000000000001</v>
      </c>
      <c r="I42" s="11">
        <f>'[1]2'!K$41*$E42/100</f>
        <v>2.535</v>
      </c>
      <c r="J42" s="10">
        <f>'[1]2'!M$41*$E42/100</f>
        <v>0.39</v>
      </c>
      <c r="K42" s="10">
        <f>'[1]2'!O$41*$E42/100</f>
        <v>2.07</v>
      </c>
      <c r="L42" s="11">
        <f>'[1]2'!R$41*$E42/100</f>
        <v>0.027000000000000003</v>
      </c>
      <c r="M42" s="12">
        <f>'[1]2'!AA$41*$E42/100</f>
        <v>0</v>
      </c>
      <c r="N42" s="13">
        <f>'[1]2'!AI$41*$E42/100</f>
        <v>0</v>
      </c>
      <c r="O42" s="13">
        <f>'[1]2'!AJ$41*$E42/100</f>
        <v>0</v>
      </c>
      <c r="P42" s="10">
        <f>'[1]2'!AP$41*$E42/100</f>
        <v>0</v>
      </c>
      <c r="Q42" s="11">
        <f>'[1]2'!AW$41*$E42/100</f>
        <v>0.041999999999999996</v>
      </c>
      <c r="R42" s="11">
        <f>'[1]2'!AX$41*$E42/100</f>
        <v>0</v>
      </c>
    </row>
    <row r="43" spans="3:18" ht="13.5">
      <c r="C43" s="1">
        <v>6267</v>
      </c>
      <c r="D43" t="s">
        <v>60</v>
      </c>
      <c r="E43">
        <v>20</v>
      </c>
      <c r="F43" s="10">
        <f>'[1]6'!G$284*$E43/100</f>
        <v>4</v>
      </c>
      <c r="G43" s="11">
        <f>'[1]6'!I$284*$E43/100</f>
        <v>0.44</v>
      </c>
      <c r="H43" s="11">
        <f>'[1]6'!J$284*$E43/100</f>
        <v>0.08</v>
      </c>
      <c r="I43" s="11">
        <f>'[1]6'!K$284*$E43/100</f>
        <v>0.62</v>
      </c>
      <c r="J43" s="10">
        <f>'[1]6'!M$284*$E43/100</f>
        <v>3.2</v>
      </c>
      <c r="K43" s="10">
        <f>'[1]6'!O$284*$E43/100</f>
        <v>9.8</v>
      </c>
      <c r="L43" s="11">
        <f>'[1]6'!R$284*$E43/100</f>
        <v>0.4</v>
      </c>
      <c r="M43" s="12">
        <f>'[1]6'!AA$284*$E43/100</f>
        <v>70</v>
      </c>
      <c r="N43" s="13">
        <f>'[1]6'!AI$284*$E43/100</f>
        <v>0.022000000000000002</v>
      </c>
      <c r="O43" s="13">
        <f>'[1]6'!AJ$284*$E43/100</f>
        <v>0.04</v>
      </c>
      <c r="P43" s="10">
        <f>'[1]6'!AP$284*$E43/100</f>
        <v>7</v>
      </c>
      <c r="Q43" s="11">
        <f>'[1]6'!AW$284*$E43/100</f>
        <v>0.56</v>
      </c>
      <c r="R43" s="11">
        <f>'[1]6'!AX$284*$E43/100</f>
        <v>0</v>
      </c>
    </row>
    <row r="44" spans="3:18" ht="13.5">
      <c r="C44" s="1">
        <v>10330</v>
      </c>
      <c r="D44" t="s">
        <v>61</v>
      </c>
      <c r="E44">
        <v>1</v>
      </c>
      <c r="F44" s="10">
        <f>'[1]10'!G$355*$E44/100</f>
        <v>2.33</v>
      </c>
      <c r="G44" s="11">
        <f>'[1]10'!I$355*$E44/100</f>
        <v>0.486</v>
      </c>
      <c r="H44" s="11">
        <f>'[1]10'!J$355*$E44/100</f>
        <v>0.027999999999999997</v>
      </c>
      <c r="I44" s="11">
        <f>'[1]10'!K$355*$E44/100</f>
        <v>0.003</v>
      </c>
      <c r="J44" s="10">
        <f>'[1]10'!M$355*$E44/100</f>
        <v>15</v>
      </c>
      <c r="K44" s="10">
        <f>'[1]10'!O$355*$E44/100</f>
        <v>71</v>
      </c>
      <c r="L44" s="11">
        <f>'[1]10'!R$355*$E44/100</f>
        <v>0.151</v>
      </c>
      <c r="M44" s="12">
        <f>'[1]10'!AA$355*$E44/100</f>
        <v>0.14</v>
      </c>
      <c r="N44" s="13">
        <f>'[1]10'!AI$355*$E44/100</f>
        <v>0.001</v>
      </c>
      <c r="O44" s="13">
        <f>'[1]10'!AJ$355*$E44/100</f>
        <v>0.0019</v>
      </c>
      <c r="P44" s="10">
        <f>'[1]10'!AP$355*$E44/100</f>
        <v>0</v>
      </c>
      <c r="Q44" s="11">
        <f>'[1]10'!AW$355*$E44/100</f>
        <v>0</v>
      </c>
      <c r="R44" s="11">
        <f>'[1]10'!AX$355*$E44/100</f>
        <v>0.038</v>
      </c>
    </row>
    <row r="45" spans="4:18" ht="13.5">
      <c r="D45" t="s">
        <v>25</v>
      </c>
      <c r="E45">
        <v>150</v>
      </c>
      <c r="F45" s="10"/>
      <c r="G45" s="11"/>
      <c r="H45" s="11"/>
      <c r="I45" s="11"/>
      <c r="J45" s="10"/>
      <c r="K45" s="10"/>
      <c r="L45" s="11"/>
      <c r="M45" s="12"/>
      <c r="N45" s="13"/>
      <c r="O45" s="13"/>
      <c r="P45" s="10"/>
      <c r="Q45" s="11"/>
      <c r="R45" s="11"/>
    </row>
    <row r="46" spans="3:18" ht="13.5">
      <c r="C46" s="1">
        <v>17028</v>
      </c>
      <c r="D46" t="s">
        <v>62</v>
      </c>
      <c r="E46">
        <v>0.5</v>
      </c>
      <c r="F46" s="10">
        <f>'[1]17'!G$30*$E46/100</f>
        <v>1.12</v>
      </c>
      <c r="G46" s="11">
        <f>'[1]17'!I$30*$E46/100</f>
        <v>0.121</v>
      </c>
      <c r="H46" s="11">
        <f>'[1]17'!J$30*$E46/100</f>
        <v>0.0015</v>
      </c>
      <c r="I46" s="11">
        <f>'[1]17'!K$30*$E46/100</f>
        <v>0.1555</v>
      </c>
      <c r="J46" s="10">
        <f>'[1]17'!M$30*$E46/100</f>
        <v>80</v>
      </c>
      <c r="K46" s="10">
        <f>'[1]17'!O$30*$E46/100</f>
        <v>0.21</v>
      </c>
      <c r="L46" s="11">
        <f>'[1]17'!R$30*$E46/100</f>
        <v>0.005</v>
      </c>
      <c r="M46" s="12">
        <f>'[1]17'!AA$30*$E46/100</f>
        <v>0</v>
      </c>
      <c r="N46" s="13">
        <f>'[1]17'!AI$30*$E46/100</f>
        <v>0.00015</v>
      </c>
      <c r="O46" s="13">
        <f>'[1]17'!AJ$30*$E46/100</f>
        <v>0.001</v>
      </c>
      <c r="P46" s="10">
        <f>'[1]17'!AP$30*$E46/100</f>
        <v>0</v>
      </c>
      <c r="Q46" s="11">
        <f>'[1]17'!AW$30*$E46/100</f>
        <v>0</v>
      </c>
      <c r="R46" s="11">
        <f>'[1]17'!AX$30*$E46/100</f>
        <v>0.203</v>
      </c>
    </row>
    <row r="47" spans="3:18" ht="13.5">
      <c r="C47" s="1">
        <v>17012</v>
      </c>
      <c r="D47" t="s">
        <v>37</v>
      </c>
      <c r="E47">
        <v>0.7</v>
      </c>
      <c r="F47" s="10">
        <f>'[1]17'!G$13*$E47/100</f>
        <v>0</v>
      </c>
      <c r="G47" s="11">
        <f>'[1]17'!I$13*$E47/100</f>
        <v>0</v>
      </c>
      <c r="H47" s="11">
        <f>'[1]17'!J$13*$E47/100</f>
        <v>0</v>
      </c>
      <c r="I47" s="11">
        <f>'[1]17'!K$13*$E47/100</f>
        <v>0</v>
      </c>
      <c r="J47" s="10">
        <f>'[1]17'!M$13*$E47/100</f>
        <v>273</v>
      </c>
      <c r="K47" s="10">
        <f>'[1]17'!O$13*$E47/100</f>
        <v>0.154</v>
      </c>
      <c r="L47" s="11">
        <f>'[1]17'!R$13*$E47/100</f>
        <v>0</v>
      </c>
      <c r="M47" s="12">
        <f>'[1]17'!AA$13*$E47/100</f>
        <v>0</v>
      </c>
      <c r="N47" s="13">
        <f>'[1]17'!AI$13*$E47/100</f>
        <v>0</v>
      </c>
      <c r="O47" s="13">
        <f>'[1]17'!AJ$13*$E47/100</f>
        <v>0</v>
      </c>
      <c r="P47" s="10">
        <f>'[1]17'!AP$13*$E47/100</f>
        <v>0</v>
      </c>
      <c r="Q47" s="11">
        <f>'[1]17'!AW$13*$E47/100</f>
        <v>0</v>
      </c>
      <c r="R47" s="11">
        <f>'[1]17'!AX$13*$E47/100</f>
        <v>0.6936999999999999</v>
      </c>
    </row>
    <row r="48" spans="4:18" ht="13.5">
      <c r="D48" t="s">
        <v>63</v>
      </c>
      <c r="E48">
        <f>SUM(E40:E47)</f>
        <v>189.2</v>
      </c>
      <c r="F48" s="10">
        <f aca="true" t="shared" si="1" ref="F48:R48">SUM(F40:F47)</f>
        <v>34.199999999999996</v>
      </c>
      <c r="G48" s="11">
        <f t="shared" si="1"/>
        <v>3.7680000000000002</v>
      </c>
      <c r="H48" s="11">
        <f t="shared" si="1"/>
        <v>0.42250000000000004</v>
      </c>
      <c r="I48" s="11">
        <f t="shared" si="1"/>
        <v>4.2715000000000005</v>
      </c>
      <c r="J48" s="10">
        <f t="shared" si="1"/>
        <v>422.88</v>
      </c>
      <c r="K48" s="10">
        <f t="shared" si="1"/>
        <v>100.634</v>
      </c>
      <c r="L48" s="11">
        <f t="shared" si="1"/>
        <v>5.849</v>
      </c>
      <c r="M48" s="12">
        <f t="shared" si="1"/>
        <v>70.92</v>
      </c>
      <c r="N48" s="13">
        <f t="shared" si="1"/>
        <v>0.025050000000000003</v>
      </c>
      <c r="O48" s="13">
        <f t="shared" si="1"/>
        <v>0.0633</v>
      </c>
      <c r="P48" s="10">
        <f t="shared" si="1"/>
        <v>7.05</v>
      </c>
      <c r="Q48" s="11">
        <f t="shared" si="1"/>
        <v>1.1760000000000002</v>
      </c>
      <c r="R48" s="11">
        <f t="shared" si="1"/>
        <v>1.0656999999999999</v>
      </c>
    </row>
    <row r="49" spans="2:18" ht="13.5">
      <c r="B49" s="1" t="s">
        <v>64</v>
      </c>
      <c r="C49" s="1">
        <v>7144</v>
      </c>
      <c r="D49" t="s">
        <v>65</v>
      </c>
      <c r="E49">
        <v>50</v>
      </c>
      <c r="F49" s="10">
        <f>'[1]7'!G$158*$E49/100</f>
        <v>31.5</v>
      </c>
      <c r="G49" s="11">
        <f>'[1]7'!I$158*$E49/100</f>
        <v>0.5</v>
      </c>
      <c r="H49" s="11">
        <f>'[1]7'!J$158*$E49/100</f>
        <v>0.05</v>
      </c>
      <c r="I49" s="11">
        <f>'[1]7'!K$158*$E49/100</f>
        <v>8.2</v>
      </c>
      <c r="J49" s="10">
        <f>'[1]7'!M$158*$E49/100</f>
        <v>0</v>
      </c>
      <c r="K49" s="10">
        <f>'[1]7'!O$158*$E49/100</f>
        <v>1</v>
      </c>
      <c r="L49" s="11">
        <f>'[1]7'!R$158*$E49/100</f>
        <v>0.1</v>
      </c>
      <c r="M49" s="12">
        <f>'[1]7'!AA$158*$E49/100</f>
        <v>0</v>
      </c>
      <c r="N49" s="13">
        <f>'[1]7'!AI$158*$E49/100</f>
        <v>0.01</v>
      </c>
      <c r="O49" s="13">
        <f>'[1]7'!AJ$158*$E49/100</f>
        <v>0.03</v>
      </c>
      <c r="P49" s="10">
        <f>'[1]7'!AP$158*$E49/100</f>
        <v>18</v>
      </c>
      <c r="Q49" s="11">
        <f>'[1]7'!AW$158*$E49/100</f>
        <v>0.45</v>
      </c>
      <c r="R49" s="11">
        <f>'[1]7'!AX$158*$E49/100</f>
        <v>0</v>
      </c>
    </row>
    <row r="50" spans="4:18" ht="13.5">
      <c r="D50" t="s">
        <v>66</v>
      </c>
      <c r="E50">
        <v>50</v>
      </c>
      <c r="F50" s="10">
        <v>31.5</v>
      </c>
      <c r="G50" s="11">
        <v>0.5</v>
      </c>
      <c r="H50" s="11">
        <v>0.05</v>
      </c>
      <c r="I50" s="11">
        <v>8.2</v>
      </c>
      <c r="J50" s="10">
        <v>0</v>
      </c>
      <c r="K50" s="10">
        <v>1</v>
      </c>
      <c r="L50" s="11">
        <v>0.1</v>
      </c>
      <c r="M50" s="12">
        <v>0</v>
      </c>
      <c r="N50" s="13">
        <v>0.01</v>
      </c>
      <c r="O50" s="13">
        <v>0.03</v>
      </c>
      <c r="P50" s="10">
        <v>18</v>
      </c>
      <c r="Q50" s="11">
        <v>0.45</v>
      </c>
      <c r="R50" s="11">
        <v>0</v>
      </c>
    </row>
    <row r="51" spans="4:18" ht="13.5">
      <c r="D51" t="s">
        <v>67</v>
      </c>
      <c r="E51">
        <f>SUM(E4:E9,E11:E27,E29:E38,E40:E47,E49:E49)</f>
        <v>752.45</v>
      </c>
      <c r="F51" s="10">
        <f aca="true" t="shared" si="2" ref="F51:R51">SUM(F4:F9,F11:F27,F29:F38,F40:F47,F49:F49)</f>
        <v>633.0740000000001</v>
      </c>
      <c r="G51" s="11">
        <f t="shared" si="2"/>
        <v>31.232599999999998</v>
      </c>
      <c r="H51" s="11">
        <f t="shared" si="2"/>
        <v>14.49865</v>
      </c>
      <c r="I51" s="11">
        <f t="shared" si="2"/>
        <v>93.88205000000005</v>
      </c>
      <c r="J51" s="10">
        <f t="shared" si="2"/>
        <v>1142.535</v>
      </c>
      <c r="K51" s="10">
        <f t="shared" si="2"/>
        <v>238.205</v>
      </c>
      <c r="L51" s="11">
        <f t="shared" si="2"/>
        <v>8.9455</v>
      </c>
      <c r="M51" s="12">
        <f t="shared" si="2"/>
        <v>199.265</v>
      </c>
      <c r="N51" s="13">
        <f t="shared" si="2"/>
        <v>0.48976500000000006</v>
      </c>
      <c r="O51" s="13">
        <f t="shared" si="2"/>
        <v>0.49295</v>
      </c>
      <c r="P51" s="10">
        <f t="shared" si="2"/>
        <v>72.23000000000002</v>
      </c>
      <c r="Q51" s="11">
        <f t="shared" si="2"/>
        <v>6.2540000000000004</v>
      </c>
      <c r="R51" s="11">
        <f t="shared" si="2"/>
        <v>2.9014999999999995</v>
      </c>
    </row>
    <row r="52" spans="6:18" ht="13.5">
      <c r="F52" s="10"/>
      <c r="G52" s="11"/>
      <c r="H52" s="11"/>
      <c r="I52" s="11"/>
      <c r="J52" s="10"/>
      <c r="K52" s="10"/>
      <c r="L52" s="11"/>
      <c r="M52" s="12"/>
      <c r="N52" s="13"/>
      <c r="O52" s="13"/>
      <c r="P52" s="10"/>
      <c r="Q52" s="11"/>
      <c r="R52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2008-09-03T09:51:42Z</dcterms:created>
  <dcterms:modified xsi:type="dcterms:W3CDTF">2008-09-03T09:51:56Z</dcterms:modified>
  <cp:category/>
  <cp:version/>
  <cp:contentType/>
  <cp:contentStatus/>
</cp:coreProperties>
</file>