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5101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<sst xmlns="http://schemas.openxmlformats.org/spreadsheetml/2006/main" count="86" uniqueCount="72">
  <si>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</si>
  <si>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</si>
  <si>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</si>
  <si>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</si>
  <si>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</si>
  <si>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</si>
  <si>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</si>
  <si>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</si>
  <si>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</si>
  <si>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</si>
  <si>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</si>
  <si>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</si>
  <si>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</si>
  <si>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</si>
  <si>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</si>
  <si>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</si>
  <si>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</si>
  <si>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</si>
  <si>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</si>
  <si>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</si>
  <si>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</si>
  <si>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</si>
  <si>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</si>
  <si>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ヘルシー豆乳カレーうどん</t>
  </si>
  <si>
    <t>うどん-ゆで</t>
  </si>
  <si>
    <t>たまねぎ・りん茎-生</t>
  </si>
  <si>
    <t>にんじん・根、皮むき-生</t>
  </si>
  <si>
    <t>こまつな・葉-生</t>
  </si>
  <si>
    <t>豚・もも・脂身つき-生</t>
  </si>
  <si>
    <t>豆乳・調製豆乳</t>
  </si>
  <si>
    <t>かつお・昆布だし</t>
  </si>
  <si>
    <t>食塩</t>
  </si>
  <si>
    <t>こいくちしょうゆ</t>
  </si>
  <si>
    <t>みりん・本みりん</t>
  </si>
  <si>
    <t>米みそ・淡色辛みそ</t>
  </si>
  <si>
    <t>ウスターソース・中濃ソース</t>
  </si>
  <si>
    <t>カレー粉</t>
  </si>
  <si>
    <t>Σ合計(4-16)</t>
  </si>
  <si>
    <t>イソフラボンたっぷり鶏だんご</t>
  </si>
  <si>
    <t>鶏・ひき肉-生</t>
  </si>
  <si>
    <t>食塩</t>
  </si>
  <si>
    <t>木綿豆腐</t>
  </si>
  <si>
    <t>おから・新製法</t>
  </si>
  <si>
    <t>しょうが・根茎-生</t>
  </si>
  <si>
    <t>たけのこ・水煮缶詰</t>
  </si>
  <si>
    <t>じゃがいもでん粉</t>
  </si>
  <si>
    <t>えだまめ-冷凍</t>
  </si>
  <si>
    <t>かつお・昆布だし</t>
  </si>
  <si>
    <t>清酒・上撰</t>
  </si>
  <si>
    <t>みりん・本みりん</t>
  </si>
  <si>
    <t>水</t>
  </si>
  <si>
    <t>Σ合計(18-31)</t>
  </si>
  <si>
    <t>さわやか秋の和風サラダ</t>
  </si>
  <si>
    <t>大根・根、皮むき-生</t>
  </si>
  <si>
    <t>えのきたけ-生</t>
  </si>
  <si>
    <t>しめじ・ぶなしめじ-生</t>
  </si>
  <si>
    <t>こねぎ・葉-生</t>
  </si>
  <si>
    <t>しそ・葉-生</t>
  </si>
  <si>
    <t>いわし・しらす干し-微乾燥品</t>
  </si>
  <si>
    <t>ﾄﾏﾄ・ﾐﾆﾄﾏﾄ-生</t>
  </si>
  <si>
    <t>穀物酢</t>
  </si>
  <si>
    <t>こしょう・黒、粉</t>
  </si>
  <si>
    <t>調合油</t>
  </si>
  <si>
    <t>Σ合計(34-44)</t>
  </si>
  <si>
    <t>さっぱりグレープフルーツゼリー</t>
  </si>
  <si>
    <t>ｸﾞﾚｰﾌﾟﾌﾙｰﾂ・濃縮還元ｼﾞｭｰｽ</t>
  </si>
  <si>
    <t>車糖・上白糖</t>
  </si>
  <si>
    <t>レモン・果汁-生</t>
  </si>
  <si>
    <t>クリーム、乳脂肪</t>
  </si>
  <si>
    <t>豚・ゼラチン</t>
  </si>
  <si>
    <t>Σ合計(46-50)</t>
  </si>
  <si>
    <t>Σ合計(4-50)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</si>
</sst>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36">
          <cell r="G36">
            <v>105</v>
          </cell>
          <cell r="I36">
            <v>2.6</v>
          </cell>
          <cell r="J36">
            <v>0.4</v>
          </cell>
          <cell r="K36">
            <v>21.6</v>
          </cell>
          <cell r="M36">
            <v>120</v>
          </cell>
          <cell r="O36">
            <v>6</v>
          </cell>
          <cell r="R36">
            <v>0.2</v>
          </cell>
          <cell r="AA36">
            <v>0</v>
          </cell>
          <cell r="AI36">
            <v>0.02</v>
          </cell>
          <cell r="AJ36">
            <v>0.01</v>
          </cell>
          <cell r="AP36">
            <v>0</v>
          </cell>
          <cell r="AW36">
            <v>0.8</v>
          </cell>
          <cell r="AX36">
            <v>0.3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7">
          <cell r="G37">
            <v>72</v>
          </cell>
          <cell r="I37">
            <v>6.6</v>
          </cell>
          <cell r="J37">
            <v>4.2</v>
          </cell>
          <cell r="K37">
            <v>1.6</v>
          </cell>
          <cell r="M37">
            <v>13</v>
          </cell>
          <cell r="O37">
            <v>120</v>
          </cell>
          <cell r="R37">
            <v>0.9</v>
          </cell>
          <cell r="AA37">
            <v>0</v>
          </cell>
          <cell r="AI37">
            <v>0.07</v>
          </cell>
          <cell r="AJ37">
            <v>0.03</v>
          </cell>
          <cell r="AP37">
            <v>0</v>
          </cell>
          <cell r="AW37">
            <v>0.4</v>
          </cell>
          <cell r="AX37">
            <v>0</v>
          </cell>
        </row>
        <row r="56">
          <cell r="G56">
            <v>111</v>
          </cell>
          <cell r="I56">
            <v>6.1</v>
          </cell>
          <cell r="J56">
            <v>3.6</v>
          </cell>
          <cell r="K56">
            <v>13.8</v>
          </cell>
          <cell r="M56">
            <v>5</v>
          </cell>
          <cell r="O56">
            <v>81</v>
          </cell>
          <cell r="R56">
            <v>1.3</v>
          </cell>
          <cell r="AA56">
            <v>0</v>
          </cell>
          <cell r="AI56">
            <v>0.11</v>
          </cell>
          <cell r="AJ56">
            <v>0.03</v>
          </cell>
          <cell r="AP56">
            <v>0</v>
          </cell>
          <cell r="AW56">
            <v>11.5</v>
          </cell>
          <cell r="AX56">
            <v>0</v>
          </cell>
        </row>
        <row r="58">
          <cell r="G58">
            <v>64</v>
          </cell>
          <cell r="I58">
            <v>3.2</v>
          </cell>
          <cell r="J58">
            <v>3.6</v>
          </cell>
          <cell r="K58">
            <v>4.8</v>
          </cell>
          <cell r="M58">
            <v>50</v>
          </cell>
          <cell r="O58">
            <v>31</v>
          </cell>
          <cell r="R58">
            <v>1.2</v>
          </cell>
          <cell r="AA58">
            <v>0</v>
          </cell>
          <cell r="AI58">
            <v>0.07</v>
          </cell>
          <cell r="AJ58">
            <v>0.02</v>
          </cell>
          <cell r="AP58">
            <v>0</v>
          </cell>
          <cell r="AW58">
            <v>0.3</v>
          </cell>
          <cell r="AX58">
            <v>0.1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00">
          <cell r="G100">
            <v>37</v>
          </cell>
          <cell r="I100">
            <v>3.9</v>
          </cell>
          <cell r="J100">
            <v>0.1</v>
          </cell>
          <cell r="K100">
            <v>7.5</v>
          </cell>
          <cell r="M100">
            <v>1</v>
          </cell>
          <cell r="O100">
            <v>230</v>
          </cell>
          <cell r="R100">
            <v>1.7</v>
          </cell>
          <cell r="AA100">
            <v>880</v>
          </cell>
          <cell r="AI100">
            <v>0.13</v>
          </cell>
          <cell r="AJ100">
            <v>0.34</v>
          </cell>
          <cell r="AP100">
            <v>26</v>
          </cell>
          <cell r="AW100">
            <v>7.3</v>
          </cell>
          <cell r="AX100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43">
          <cell r="G143">
            <v>18</v>
          </cell>
          <cell r="I143">
            <v>0.4</v>
          </cell>
          <cell r="J143">
            <v>0.1</v>
          </cell>
          <cell r="K143">
            <v>4.1</v>
          </cell>
          <cell r="M143">
            <v>17</v>
          </cell>
          <cell r="O143">
            <v>23</v>
          </cell>
          <cell r="R143">
            <v>0.2</v>
          </cell>
          <cell r="AA143">
            <v>0</v>
          </cell>
          <cell r="AI143">
            <v>0.02</v>
          </cell>
          <cell r="AJ143">
            <v>0.01</v>
          </cell>
          <cell r="AP143">
            <v>11</v>
          </cell>
          <cell r="AW143">
            <v>1.3</v>
          </cell>
          <cell r="AX143">
            <v>0</v>
          </cell>
        </row>
        <row r="161">
          <cell r="G161">
            <v>23</v>
          </cell>
          <cell r="I161">
            <v>2.7</v>
          </cell>
          <cell r="J161">
            <v>0.2</v>
          </cell>
          <cell r="K161">
            <v>4</v>
          </cell>
          <cell r="M161">
            <v>3</v>
          </cell>
          <cell r="O161">
            <v>19</v>
          </cell>
          <cell r="R161">
            <v>0.3</v>
          </cell>
          <cell r="AA161">
            <v>0</v>
          </cell>
          <cell r="AI161">
            <v>0.01</v>
          </cell>
          <cell r="AJ161">
            <v>0.04</v>
          </cell>
          <cell r="AP161">
            <v>0</v>
          </cell>
          <cell r="AW161">
            <v>2.3</v>
          </cell>
          <cell r="AX161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5">
          <cell r="G195">
            <v>29</v>
          </cell>
          <cell r="I195">
            <v>1.1</v>
          </cell>
          <cell r="J195">
            <v>0.1</v>
          </cell>
          <cell r="K195">
            <v>7.2</v>
          </cell>
          <cell r="M195">
            <v>4</v>
          </cell>
          <cell r="O195">
            <v>12</v>
          </cell>
          <cell r="R195">
            <v>0.4</v>
          </cell>
          <cell r="AA195">
            <v>80</v>
          </cell>
          <cell r="AI195">
            <v>0.07</v>
          </cell>
          <cell r="AJ195">
            <v>0.05</v>
          </cell>
          <cell r="AP195">
            <v>32</v>
          </cell>
          <cell r="AW195">
            <v>1.4</v>
          </cell>
          <cell r="AX195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4">
          <cell r="G244">
            <v>27</v>
          </cell>
          <cell r="I244">
            <v>2</v>
          </cell>
          <cell r="J244">
            <v>0.3</v>
          </cell>
          <cell r="K244">
            <v>5.4</v>
          </cell>
          <cell r="M244">
            <v>1</v>
          </cell>
          <cell r="O244">
            <v>100</v>
          </cell>
          <cell r="R244">
            <v>1</v>
          </cell>
          <cell r="AA244">
            <v>190</v>
          </cell>
          <cell r="AI244">
            <v>0.08</v>
          </cell>
          <cell r="AJ244">
            <v>0.14</v>
          </cell>
          <cell r="AP244">
            <v>44</v>
          </cell>
          <cell r="AW244">
            <v>2.5</v>
          </cell>
          <cell r="AX244">
            <v>0</v>
          </cell>
        </row>
      </sheetData>
      <sheetData sheetId="7">
        <row r="69">
          <cell r="G69">
            <v>35</v>
          </cell>
          <cell r="I69">
            <v>0.7</v>
          </cell>
          <cell r="J69">
            <v>0.1</v>
          </cell>
          <cell r="K69">
            <v>8.8</v>
          </cell>
          <cell r="M69">
            <v>1</v>
          </cell>
          <cell r="O69">
            <v>9</v>
          </cell>
          <cell r="R69">
            <v>0.1</v>
          </cell>
          <cell r="AA69">
            <v>10</v>
          </cell>
          <cell r="AI69">
            <v>0.06</v>
          </cell>
          <cell r="AJ69">
            <v>0.02</v>
          </cell>
          <cell r="AP69">
            <v>53</v>
          </cell>
          <cell r="AW69">
            <v>0.2</v>
          </cell>
          <cell r="AX69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2">
          <cell r="G2">
            <v>22</v>
          </cell>
          <cell r="I2">
            <v>2.7</v>
          </cell>
          <cell r="J2">
            <v>0.2</v>
          </cell>
          <cell r="K2">
            <v>7.6</v>
          </cell>
          <cell r="M2">
            <v>2</v>
          </cell>
          <cell r="O2">
            <v>0</v>
          </cell>
          <cell r="R2">
            <v>1.1</v>
          </cell>
          <cell r="AA2">
            <v>0</v>
          </cell>
          <cell r="AI2">
            <v>0.24</v>
          </cell>
          <cell r="AJ2">
            <v>0.17</v>
          </cell>
          <cell r="AP2">
            <v>1</v>
          </cell>
          <cell r="AW2">
            <v>3.9</v>
          </cell>
          <cell r="AX2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10">
        <row r="58">
          <cell r="G58">
            <v>113</v>
          </cell>
          <cell r="I58">
            <v>23.1</v>
          </cell>
          <cell r="J58">
            <v>1.6</v>
          </cell>
          <cell r="K58">
            <v>0.2</v>
          </cell>
          <cell r="M58">
            <v>1600</v>
          </cell>
          <cell r="O58">
            <v>210</v>
          </cell>
          <cell r="R58">
            <v>0.6</v>
          </cell>
          <cell r="AA58">
            <v>140</v>
          </cell>
          <cell r="AI58">
            <v>0.11</v>
          </cell>
          <cell r="AJ58">
            <v>0.03</v>
          </cell>
          <cell r="AP58">
            <v>0</v>
          </cell>
          <cell r="AW58">
            <v>0</v>
          </cell>
          <cell r="AX58">
            <v>4.1</v>
          </cell>
        </row>
      </sheetData>
      <sheetData sheetId="11">
        <row r="131">
          <cell r="G131">
            <v>183</v>
          </cell>
          <cell r="I131">
            <v>20.5</v>
          </cell>
          <cell r="J131">
            <v>10.2</v>
          </cell>
          <cell r="K131">
            <v>0.2</v>
          </cell>
          <cell r="M131">
            <v>47</v>
          </cell>
          <cell r="O131">
            <v>4</v>
          </cell>
          <cell r="R131">
            <v>0.7</v>
          </cell>
          <cell r="AA131">
            <v>4</v>
          </cell>
          <cell r="AI131">
            <v>0.9</v>
          </cell>
          <cell r="AJ131">
            <v>0.21</v>
          </cell>
          <cell r="AP131">
            <v>1</v>
          </cell>
          <cell r="AW131">
            <v>0</v>
          </cell>
          <cell r="AX131">
            <v>0.1</v>
          </cell>
        </row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  <row r="231">
          <cell r="G231">
            <v>166</v>
          </cell>
          <cell r="I231">
            <v>20.9</v>
          </cell>
          <cell r="J231">
            <v>8.3</v>
          </cell>
          <cell r="K231">
            <v>0</v>
          </cell>
          <cell r="M231">
            <v>60</v>
          </cell>
          <cell r="O231">
            <v>11</v>
          </cell>
          <cell r="R231">
            <v>1.2</v>
          </cell>
          <cell r="AA231">
            <v>40</v>
          </cell>
          <cell r="AI231">
            <v>0.1</v>
          </cell>
          <cell r="AJ231">
            <v>0.21</v>
          </cell>
          <cell r="AP231">
            <v>0</v>
          </cell>
          <cell r="AW231">
            <v>0</v>
          </cell>
          <cell r="AX231">
            <v>0.2</v>
          </cell>
        </row>
      </sheetData>
      <sheetData sheetId="13">
        <row r="15">
          <cell r="G15">
            <v>433</v>
          </cell>
          <cell r="I15">
            <v>2</v>
          </cell>
          <cell r="J15">
            <v>45</v>
          </cell>
          <cell r="K15">
            <v>3.1</v>
          </cell>
          <cell r="M15">
            <v>27</v>
          </cell>
          <cell r="O15">
            <v>60</v>
          </cell>
          <cell r="R15">
            <v>0.1</v>
          </cell>
          <cell r="AA15">
            <v>390</v>
          </cell>
          <cell r="AI15">
            <v>0.02</v>
          </cell>
          <cell r="AJ15">
            <v>0.09</v>
          </cell>
          <cell r="AP15">
            <v>0</v>
          </cell>
          <cell r="AW15">
            <v>0</v>
          </cell>
          <cell r="AX15">
            <v>0.1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</sheetData>
      <sheetData sheetId="17">
        <row r="3">
          <cell r="G3">
            <v>132</v>
          </cell>
          <cell r="I3">
            <v>0.8</v>
          </cell>
          <cell r="J3">
            <v>0.1</v>
          </cell>
          <cell r="K3">
            <v>30.8</v>
          </cell>
          <cell r="M3">
            <v>2300</v>
          </cell>
          <cell r="O3">
            <v>61</v>
          </cell>
          <cell r="R3">
            <v>1.7</v>
          </cell>
          <cell r="AA3">
            <v>7</v>
          </cell>
          <cell r="AI3">
            <v>0.02</v>
          </cell>
          <cell r="AJ3">
            <v>0.04</v>
          </cell>
          <cell r="AP3">
            <v>0</v>
          </cell>
          <cell r="AW3">
            <v>1</v>
          </cell>
          <cell r="AX3">
            <v>5.8</v>
          </cell>
        </row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  <row r="63">
          <cell r="G63">
            <v>415</v>
          </cell>
          <cell r="I63">
            <v>13</v>
          </cell>
          <cell r="J63">
            <v>12.2</v>
          </cell>
          <cell r="K63">
            <v>63.3</v>
          </cell>
          <cell r="M63">
            <v>40</v>
          </cell>
          <cell r="O63">
            <v>540</v>
          </cell>
          <cell r="R63">
            <v>28.5</v>
          </cell>
          <cell r="AA63">
            <v>32</v>
          </cell>
          <cell r="AI63">
            <v>0.41</v>
          </cell>
          <cell r="AJ63">
            <v>0.25</v>
          </cell>
          <cell r="AP63">
            <v>2</v>
          </cell>
          <cell r="AW63">
            <v>36.9</v>
          </cell>
          <cell r="AX63">
            <v>0.1</v>
          </cell>
        </row>
        <row r="65">
          <cell r="G65">
            <v>364</v>
          </cell>
          <cell r="I65">
            <v>11</v>
          </cell>
          <cell r="J65">
            <v>6</v>
          </cell>
          <cell r="K65">
            <v>66.6</v>
          </cell>
          <cell r="M65">
            <v>65</v>
          </cell>
          <cell r="O65">
            <v>410</v>
          </cell>
          <cell r="R65">
            <v>20</v>
          </cell>
          <cell r="AA65">
            <v>15</v>
          </cell>
          <cell r="AI65">
            <v>0.1</v>
          </cell>
          <cell r="AJ65">
            <v>0.24</v>
          </cell>
          <cell r="AP65">
            <v>0</v>
          </cell>
          <cell r="AX65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B1">
      <pane xSplit="2" ySplit="3" topLeftCell="D36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51" sqref="E51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1039</v>
      </c>
      <c r="D4" s="8" t="s">
        <v>24</v>
      </c>
      <c r="E4" s="9">
        <v>220</v>
      </c>
      <c r="F4" s="10">
        <f>'[1]1'!G$36*$E4/100</f>
        <v>231</v>
      </c>
      <c r="G4" s="11">
        <f>'[1]1'!I$36*$E4/100</f>
        <v>5.72</v>
      </c>
      <c r="H4" s="11">
        <f>'[1]1'!J$36*$E4/100</f>
        <v>0.88</v>
      </c>
      <c r="I4" s="11">
        <f>'[1]1'!K$36*$E4/100</f>
        <v>47.52</v>
      </c>
      <c r="J4" s="10">
        <f>'[1]1'!M$36*$E4/100</f>
        <v>264</v>
      </c>
      <c r="K4" s="10">
        <f>'[1]1'!O$36*$E4/100</f>
        <v>13.2</v>
      </c>
      <c r="L4" s="11">
        <f>'[1]1'!R$36*$E4/100</f>
        <v>0.44</v>
      </c>
      <c r="M4" s="12">
        <f>'[1]1'!AA$36*$E4/100</f>
        <v>0</v>
      </c>
      <c r="N4" s="13">
        <f>'[1]1'!AI$36*$E4/100</f>
        <v>0.044000000000000004</v>
      </c>
      <c r="O4" s="13">
        <f>'[1]1'!AJ$36*$E4/100</f>
        <v>0.022000000000000002</v>
      </c>
      <c r="P4" s="10">
        <f>'[1]1'!AP$36*$E4/100</f>
        <v>0</v>
      </c>
      <c r="Q4" s="11">
        <f>'[1]1'!AW$36*$E4/100</f>
        <v>1.76</v>
      </c>
      <c r="R4" s="11">
        <f>'[1]1'!AX$36*$E4/100</f>
        <v>0.66</v>
      </c>
    </row>
    <row r="5" spans="1:18" ht="15">
      <c r="A5"/>
      <c r="B5"/>
      <c r="C5" s="1">
        <v>6153</v>
      </c>
      <c r="D5" t="s">
        <v>25</v>
      </c>
      <c r="E5">
        <v>40</v>
      </c>
      <c r="F5" s="10">
        <f>'[1]6'!G$163*$E5/100</f>
        <v>14.8</v>
      </c>
      <c r="G5" s="11">
        <f>'[1]6'!I$163*$E5/100</f>
        <v>0.4</v>
      </c>
      <c r="H5" s="11">
        <f>'[1]6'!J$163*$E5/100</f>
        <v>0.04</v>
      </c>
      <c r="I5" s="11">
        <f>'[1]6'!K$163*$E5/100</f>
        <v>3.52</v>
      </c>
      <c r="J5" s="10">
        <f>'[1]6'!M$163*$E5/100</f>
        <v>0.8</v>
      </c>
      <c r="K5" s="10">
        <f>'[1]6'!O$163*$E5/100</f>
        <v>8.4</v>
      </c>
      <c r="L5" s="11">
        <f>'[1]6'!R$163*$E5/100</f>
        <v>0.08</v>
      </c>
      <c r="M5" s="12">
        <f>'[1]6'!AA$163*$E5/100</f>
        <v>0</v>
      </c>
      <c r="N5" s="13">
        <f>'[1]6'!AI$163*$E5/100</f>
        <v>0.012</v>
      </c>
      <c r="O5" s="13">
        <f>'[1]6'!AJ$163*$E5/100</f>
        <v>0.004</v>
      </c>
      <c r="P5" s="10">
        <f>'[1]6'!AP$163*$E5/100</f>
        <v>3.2</v>
      </c>
      <c r="Q5" s="11">
        <f>'[1]6'!AW$163*$E5/100</f>
        <v>0.64</v>
      </c>
      <c r="R5" s="11">
        <f>'[1]6'!AX$163*$E5/100</f>
        <v>0</v>
      </c>
    </row>
    <row r="6" spans="1:18" ht="15">
      <c r="A6"/>
      <c r="B6"/>
      <c r="C6" s="1">
        <v>6214</v>
      </c>
      <c r="D6" t="s">
        <v>26</v>
      </c>
      <c r="E6">
        <v>20</v>
      </c>
      <c r="F6" s="10">
        <f>'[1]6'!G$230*$E6/100</f>
        <v>7.4</v>
      </c>
      <c r="G6" s="11">
        <f>'[1]6'!I$230*$E6/100</f>
        <v>0.12</v>
      </c>
      <c r="H6" s="11">
        <f>'[1]6'!J$230*$E6/100</f>
        <v>0.02</v>
      </c>
      <c r="I6" s="11">
        <f>'[1]6'!K$230*$E6/100</f>
        <v>1.8</v>
      </c>
      <c r="J6" s="10">
        <f>'[1]6'!M$230*$E6/100</f>
        <v>5</v>
      </c>
      <c r="K6" s="10">
        <f>'[1]6'!O$230*$E6/100</f>
        <v>5.4</v>
      </c>
      <c r="L6" s="11">
        <f>'[1]6'!R$230*$E6/100</f>
        <v>0.04</v>
      </c>
      <c r="M6" s="12">
        <f>'[1]6'!AA$230*$E6/100</f>
        <v>136</v>
      </c>
      <c r="N6" s="13">
        <f>'[1]6'!AI$230*$E6/100</f>
        <v>0.008</v>
      </c>
      <c r="O6" s="13">
        <f>'[1]6'!AJ$230*$E6/100</f>
        <v>0.008</v>
      </c>
      <c r="P6" s="10">
        <f>'[1]6'!AP$230*$E6/100</f>
        <v>0.8</v>
      </c>
      <c r="Q6" s="11">
        <f>'[1]6'!AW$230*$E6/100</f>
        <v>0.5</v>
      </c>
      <c r="R6" s="11">
        <f>'[1]6'!AX$230*$E6/100</f>
        <v>0.02</v>
      </c>
    </row>
    <row r="7" spans="1:18" ht="15">
      <c r="A7"/>
      <c r="B7"/>
      <c r="C7" s="1">
        <v>6086</v>
      </c>
      <c r="D7" t="s">
        <v>27</v>
      </c>
      <c r="E7">
        <v>35</v>
      </c>
      <c r="F7" s="10">
        <f>'[1]6'!G$91*$E7/100</f>
        <v>4.9</v>
      </c>
      <c r="G7" s="11">
        <f>'[1]6'!I$91*$E7/100</f>
        <v>0.525</v>
      </c>
      <c r="H7" s="11">
        <f>'[1]6'!J$91*$E7/100</f>
        <v>0.07</v>
      </c>
      <c r="I7" s="11">
        <f>'[1]6'!K$91*$E7/100</f>
        <v>0.84</v>
      </c>
      <c r="J7" s="10">
        <f>'[1]6'!M$91*$E7/100</f>
        <v>5.25</v>
      </c>
      <c r="K7" s="10">
        <f>'[1]6'!O$91*$E7/100</f>
        <v>59.5</v>
      </c>
      <c r="L7" s="11">
        <f>'[1]6'!R$91*$E7/100</f>
        <v>0.98</v>
      </c>
      <c r="M7" s="12">
        <f>'[1]6'!AA$91*$E7/100</f>
        <v>91</v>
      </c>
      <c r="N7" s="13">
        <f>'[1]6'!AI$91*$E7/100</f>
        <v>0.0315</v>
      </c>
      <c r="O7" s="13">
        <f>'[1]6'!AJ$91*$E7/100</f>
        <v>0.0455</v>
      </c>
      <c r="P7" s="10">
        <f>'[1]6'!AP$91*$E7/100</f>
        <v>13.65</v>
      </c>
      <c r="Q7" s="11">
        <f>'[1]6'!AW$91*$E7/100</f>
        <v>0.665</v>
      </c>
      <c r="R7" s="11">
        <f>'[1]6'!AX$91*$E7/100</f>
        <v>0</v>
      </c>
    </row>
    <row r="8" spans="1:18" ht="15">
      <c r="A8"/>
      <c r="B8"/>
      <c r="C8" s="1">
        <v>11130</v>
      </c>
      <c r="D8" t="s">
        <v>28</v>
      </c>
      <c r="E8">
        <v>20</v>
      </c>
      <c r="F8" s="10">
        <f>'[1]11'!G$131*$E8/100</f>
        <v>36.6</v>
      </c>
      <c r="G8" s="11">
        <f>'[1]11'!I$131*$E8/100</f>
        <v>4.1</v>
      </c>
      <c r="H8" s="11">
        <f>'[1]11'!J$131*$E8/100</f>
        <v>2.04</v>
      </c>
      <c r="I8" s="11">
        <f>'[1]11'!K$131*$E8/100</f>
        <v>0.04</v>
      </c>
      <c r="J8" s="10">
        <f>'[1]11'!M$131*$E8/100</f>
        <v>9.4</v>
      </c>
      <c r="K8" s="10">
        <f>'[1]11'!O$131*$E8/100</f>
        <v>0.8</v>
      </c>
      <c r="L8" s="11">
        <f>'[1]11'!R$131*$E8/100</f>
        <v>0.14</v>
      </c>
      <c r="M8" s="12">
        <f>'[1]11'!AA$131*$E8/100</f>
        <v>0.8</v>
      </c>
      <c r="N8" s="13">
        <f>'[1]11'!AI$131*$E8/100</f>
        <v>0.18</v>
      </c>
      <c r="O8" s="13">
        <f>'[1]11'!AJ$131*$E8/100</f>
        <v>0.042</v>
      </c>
      <c r="P8" s="10">
        <f>'[1]11'!AP$131*$E8/100</f>
        <v>0.2</v>
      </c>
      <c r="Q8" s="11">
        <f>'[1]11'!AW$131*$E8/100</f>
        <v>0</v>
      </c>
      <c r="R8" s="11">
        <f>'[1]11'!AX$131*$E8/100</f>
        <v>0.02</v>
      </c>
    </row>
    <row r="9" spans="1:18" ht="15">
      <c r="A9"/>
      <c r="B9"/>
      <c r="C9" s="1">
        <v>4053</v>
      </c>
      <c r="D9" t="s">
        <v>29</v>
      </c>
      <c r="E9">
        <v>30</v>
      </c>
      <c r="F9" s="10">
        <f>'[1]4'!G$58*$E9/100</f>
        <v>19.2</v>
      </c>
      <c r="G9" s="11">
        <f>'[1]4'!I$58*$E9/100</f>
        <v>0.96</v>
      </c>
      <c r="H9" s="11">
        <f>'[1]4'!J$58*$E9/100</f>
        <v>1.08</v>
      </c>
      <c r="I9" s="11">
        <f>'[1]4'!K$58*$E9/100</f>
        <v>1.44</v>
      </c>
      <c r="J9" s="10">
        <f>'[1]4'!M$58*$E9/100</f>
        <v>15</v>
      </c>
      <c r="K9" s="10">
        <f>'[1]4'!O$58*$E9/100</f>
        <v>9.3</v>
      </c>
      <c r="L9" s="11">
        <f>'[1]4'!R$58*$E9/100</f>
        <v>0.36</v>
      </c>
      <c r="M9" s="12">
        <f>'[1]4'!AA$58*$E9/100</f>
        <v>0</v>
      </c>
      <c r="N9" s="13">
        <f>'[1]4'!AI$58*$E9/100</f>
        <v>0.021</v>
      </c>
      <c r="O9" s="13">
        <f>'[1]4'!AJ$58*$E9/100</f>
        <v>0.006</v>
      </c>
      <c r="P9" s="10">
        <f>'[1]4'!AP$58*$E9/100</f>
        <v>0</v>
      </c>
      <c r="Q9" s="11">
        <f>'[1]4'!AW$58*$E9/100</f>
        <v>0.09</v>
      </c>
      <c r="R9" s="11">
        <f>'[1]4'!AX$58*$E9/100</f>
        <v>0.03</v>
      </c>
    </row>
    <row r="10" spans="1:18" ht="15">
      <c r="A10"/>
      <c r="B10"/>
      <c r="C10" s="1">
        <v>17021</v>
      </c>
      <c r="D10" t="s">
        <v>30</v>
      </c>
      <c r="E10">
        <v>200</v>
      </c>
      <c r="F10" s="10">
        <f>'[1]17'!G$23*$E10/100</f>
        <v>4</v>
      </c>
      <c r="G10" s="11">
        <f>'[1]17'!I$23*$E10/100</f>
        <v>0.6</v>
      </c>
      <c r="H10" s="11">
        <f>'[1]17'!J$23*$E10/100</f>
        <v>0</v>
      </c>
      <c r="I10" s="11">
        <f>'[1]17'!K$23*$E10/100</f>
        <v>0.6</v>
      </c>
      <c r="J10" s="10">
        <f>'[1]17'!M$23*$E10/100</f>
        <v>68</v>
      </c>
      <c r="K10" s="10">
        <f>'[1]17'!O$23*$E10/100</f>
        <v>6</v>
      </c>
      <c r="L10" s="11">
        <f>'[1]17'!R$23*$E10/100</f>
        <v>0</v>
      </c>
      <c r="M10" s="12">
        <f>'[1]17'!AA$23*$E10/100</f>
        <v>0</v>
      </c>
      <c r="N10" s="13">
        <f>'[1]17'!AI$23*$E10/100</f>
        <v>0.02</v>
      </c>
      <c r="O10" s="13">
        <f>'[1]17'!AJ$23*$E10/100</f>
        <v>0.02</v>
      </c>
      <c r="P10" s="10">
        <f>'[1]17'!AP$23*$E10/100</f>
        <v>0</v>
      </c>
      <c r="Q10" s="11">
        <f>'[1]17'!AW$23*$E10/100</f>
        <v>0</v>
      </c>
      <c r="R10" s="11">
        <f>'[1]17'!AX$23*$E10/100</f>
        <v>0.2</v>
      </c>
    </row>
    <row r="11" spans="1:18" ht="13.5">
      <c r="A11"/>
      <c r="B11"/>
      <c r="C11" s="1">
        <v>17012</v>
      </c>
      <c r="D11" t="s">
        <v>31</v>
      </c>
      <c r="E11">
        <v>0.2</v>
      </c>
      <c r="F11" s="10">
        <f>'[1]17'!G$13*$E11/100</f>
        <v>0</v>
      </c>
      <c r="G11" s="11">
        <f>'[1]17'!I$13*$E11/100</f>
        <v>0</v>
      </c>
      <c r="H11" s="11">
        <f>'[1]17'!J$13*$E11/100</f>
        <v>0</v>
      </c>
      <c r="I11" s="11">
        <f>'[1]17'!K$13*$E11/100</f>
        <v>0</v>
      </c>
      <c r="J11" s="10">
        <f>'[1]17'!M$13*$E11/100</f>
        <v>78</v>
      </c>
      <c r="K11" s="10">
        <f>'[1]17'!O$13*$E11/100</f>
        <v>0.044000000000000004</v>
      </c>
      <c r="L11" s="11">
        <f>'[1]17'!R$13*$E11/100</f>
        <v>0</v>
      </c>
      <c r="M11" s="12">
        <f>'[1]17'!AA$13*$E11/100</f>
        <v>0</v>
      </c>
      <c r="N11" s="13">
        <f>'[1]17'!AI$13*$E11/100</f>
        <v>0</v>
      </c>
      <c r="O11" s="13">
        <f>'[1]17'!AJ$13*$E11/100</f>
        <v>0</v>
      </c>
      <c r="P11" s="10">
        <f>'[1]17'!AP$13*$E11/100</f>
        <v>0</v>
      </c>
      <c r="Q11" s="11">
        <f>'[1]17'!AW$13*$E11/100</f>
        <v>0</v>
      </c>
      <c r="R11" s="11">
        <f>'[1]17'!AX$13*$E11/100</f>
        <v>0.19820000000000002</v>
      </c>
    </row>
    <row r="12" spans="3:18" ht="13.5">
      <c r="C12" s="1">
        <v>17007</v>
      </c>
      <c r="D12" t="s">
        <v>32</v>
      </c>
      <c r="E12">
        <v>5</v>
      </c>
      <c r="F12" s="10">
        <f>'[1]17'!G$8*$E12/100</f>
        <v>3.55</v>
      </c>
      <c r="G12" s="11">
        <f>'[1]17'!I$8*$E12/100</f>
        <v>0.385</v>
      </c>
      <c r="H12" s="11">
        <f>'[1]17'!J$8*$E12/100</f>
        <v>0</v>
      </c>
      <c r="I12" s="11">
        <f>'[1]17'!K$8*$E12/100</f>
        <v>0.505</v>
      </c>
      <c r="J12" s="10">
        <f>'[1]17'!M$8*$E12/100</f>
        <v>285</v>
      </c>
      <c r="K12" s="10">
        <f>'[1]17'!O$8*$E12/100</f>
        <v>1.45</v>
      </c>
      <c r="L12" s="11">
        <f>'[1]17'!R$8*$E12/100</f>
        <v>0.085</v>
      </c>
      <c r="M12" s="12">
        <f>'[1]17'!AA$8*$E12/100</f>
        <v>0</v>
      </c>
      <c r="N12" s="13">
        <f>'[1]17'!AI$8*$E12/100</f>
        <v>0.0025</v>
      </c>
      <c r="O12" s="13">
        <f>'[1]17'!AJ$8*$E12/100</f>
        <v>0.0085</v>
      </c>
      <c r="P12" s="10">
        <f>'[1]17'!AP$8*$E12/100</f>
        <v>0</v>
      </c>
      <c r="Q12" s="11">
        <f>'[1]17'!AW$8*$E12/100</f>
        <v>0</v>
      </c>
      <c r="R12" s="11">
        <f>'[1]17'!AX$8*$E12/100</f>
        <v>0.725</v>
      </c>
    </row>
    <row r="13" spans="3:18" ht="13.5">
      <c r="C13" s="1">
        <v>16025</v>
      </c>
      <c r="D13" t="s">
        <v>33</v>
      </c>
      <c r="E13">
        <v>6</v>
      </c>
      <c r="F13" s="10">
        <f>'[1]16'!G$26*$E13/100</f>
        <v>14.46</v>
      </c>
      <c r="G13" s="11">
        <f>'[1]16'!I$26*$E13/100</f>
        <v>0.018</v>
      </c>
      <c r="H13" s="11">
        <f>'[1]16'!J$26*$E13/100</f>
        <v>0</v>
      </c>
      <c r="I13" s="11">
        <f>'[1]16'!K$26*$E13/100</f>
        <v>2.5920000000000005</v>
      </c>
      <c r="J13" s="10">
        <f>'[1]16'!M$26*$E13/100</f>
        <v>0.18</v>
      </c>
      <c r="K13" s="10">
        <f>'[1]16'!O$26*$E13/100</f>
        <v>0.12</v>
      </c>
      <c r="L13" s="11">
        <f>'[1]16'!R$26*$E13/100</f>
        <v>0</v>
      </c>
      <c r="M13" s="12">
        <f>'[1]16'!AA$26*$E13/100</f>
        <v>0</v>
      </c>
      <c r="N13" s="13">
        <f>'[1]16'!AI$26*$E13/100</f>
        <v>0</v>
      </c>
      <c r="O13" s="13">
        <f>'[1]16'!AJ$26*$E13/100</f>
        <v>0</v>
      </c>
      <c r="P13" s="10">
        <f>'[1]16'!AP$26*$E13/100</f>
        <v>0</v>
      </c>
      <c r="Q13" s="11">
        <f>'[1]16'!AW$26*$E13/100</f>
        <v>0</v>
      </c>
      <c r="R13" s="11">
        <f>'[1]16'!AX$26*$E13/100</f>
        <v>0</v>
      </c>
    </row>
    <row r="14" spans="3:18" ht="13.5">
      <c r="C14" s="1">
        <v>17045</v>
      </c>
      <c r="D14" t="s">
        <v>34</v>
      </c>
      <c r="E14">
        <v>4</v>
      </c>
      <c r="F14" s="10">
        <f>'[1]17'!G$47*$E14/100</f>
        <v>7.68</v>
      </c>
      <c r="G14" s="11">
        <f>'[1]17'!I$47*$E14/100</f>
        <v>0.5</v>
      </c>
      <c r="H14" s="11">
        <f>'[1]17'!J$47*$E14/100</f>
        <v>0.24</v>
      </c>
      <c r="I14" s="11">
        <f>'[1]17'!K$47*$E14/100</f>
        <v>0.8759999999999999</v>
      </c>
      <c r="J14" s="10">
        <f>'[1]17'!M$47*$E14/100</f>
        <v>196</v>
      </c>
      <c r="K14" s="10">
        <f>'[1]17'!O$47*$E14/100</f>
        <v>4</v>
      </c>
      <c r="L14" s="11">
        <f>'[1]17'!R$47*$E14/100</f>
        <v>0.16</v>
      </c>
      <c r="M14" s="12">
        <f>'[1]17'!AA$47*$E14/100</f>
        <v>0</v>
      </c>
      <c r="N14" s="13">
        <f>'[1]17'!AI$47*$E14/100</f>
        <v>0.0012</v>
      </c>
      <c r="O14" s="13">
        <f>'[1]17'!AJ$47*$E14/100</f>
        <v>0.004</v>
      </c>
      <c r="P14" s="10">
        <f>'[1]17'!AP$47*$E14/100</f>
        <v>0</v>
      </c>
      <c r="Q14" s="11">
        <f>'[1]17'!AW$47*$E14/100</f>
        <v>0.196</v>
      </c>
      <c r="R14" s="11">
        <f>'[1]17'!AX$47*$E14/100</f>
        <v>0.496</v>
      </c>
    </row>
    <row r="15" spans="3:18" ht="13.5">
      <c r="C15" s="1">
        <v>17002</v>
      </c>
      <c r="D15" t="s">
        <v>35</v>
      </c>
      <c r="E15">
        <v>1</v>
      </c>
      <c r="F15" s="10">
        <f>'[1]17'!G$3*$E15/100</f>
        <v>1.32</v>
      </c>
      <c r="G15" s="11">
        <f>'[1]17'!I$3*$E15/100</f>
        <v>0.008</v>
      </c>
      <c r="H15" s="11">
        <f>'[1]17'!J$3*$E15/100</f>
        <v>0.001</v>
      </c>
      <c r="I15" s="11">
        <f>'[1]17'!K$3*$E15/100</f>
        <v>0.308</v>
      </c>
      <c r="J15" s="10">
        <f>'[1]17'!M$3*$E15/100</f>
        <v>23</v>
      </c>
      <c r="K15" s="10">
        <f>'[1]17'!O$3*$E15/100</f>
        <v>0.61</v>
      </c>
      <c r="L15" s="11">
        <f>'[1]17'!R$3*$E15/100</f>
        <v>0.017</v>
      </c>
      <c r="M15" s="12">
        <f>'[1]17'!AA$3*$E15/100</f>
        <v>0.07</v>
      </c>
      <c r="N15" s="13">
        <f>'[1]17'!AI$3*$E15/100</f>
        <v>0.0002</v>
      </c>
      <c r="O15" s="13">
        <f>'[1]17'!AJ$3*$E15/100</f>
        <v>0.0004</v>
      </c>
      <c r="P15" s="10">
        <f>'[1]17'!AP$3*$E15/100</f>
        <v>0</v>
      </c>
      <c r="Q15" s="11">
        <f>'[1]17'!AW$3*$E15/100</f>
        <v>0.01</v>
      </c>
      <c r="R15" s="11">
        <f>'[1]17'!AX$3*$E15/100</f>
        <v>0.057999999999999996</v>
      </c>
    </row>
    <row r="16" spans="3:18" ht="13.5">
      <c r="C16" s="1">
        <v>17061</v>
      </c>
      <c r="D16" t="s">
        <v>36</v>
      </c>
      <c r="E16">
        <v>1</v>
      </c>
      <c r="F16" s="10">
        <f>'[1]17'!G$63*$E16/100</f>
        <v>4.15</v>
      </c>
      <c r="G16" s="11">
        <f>'[1]17'!I$63*$E16/100</f>
        <v>0.13</v>
      </c>
      <c r="H16" s="11">
        <f>'[1]17'!J$63*$E16/100</f>
        <v>0.122</v>
      </c>
      <c r="I16" s="11">
        <f>'[1]17'!K$63*$E16/100</f>
        <v>0.633</v>
      </c>
      <c r="J16" s="10">
        <f>'[1]17'!M$63*$E16/100</f>
        <v>0.4</v>
      </c>
      <c r="K16" s="10">
        <f>'[1]17'!O$63*$E16/100</f>
        <v>5.4</v>
      </c>
      <c r="L16" s="11">
        <f>'[1]17'!R$63*$E16/100</f>
        <v>0.285</v>
      </c>
      <c r="M16" s="12">
        <f>'[1]17'!AA$63*$E16/100</f>
        <v>0.32</v>
      </c>
      <c r="N16" s="13">
        <f>'[1]17'!AI$63*$E16/100</f>
        <v>0.0040999999999999995</v>
      </c>
      <c r="O16" s="13">
        <f>'[1]17'!AJ$63*$E16/100</f>
        <v>0.0025</v>
      </c>
      <c r="P16" s="10">
        <f>'[1]17'!AP$63*$E16/100</f>
        <v>0.02</v>
      </c>
      <c r="Q16" s="11">
        <f>'[1]17'!AW$63*$E16/100</f>
        <v>0.369</v>
      </c>
      <c r="R16" s="11">
        <f>'[1]17'!AX$63*$E16/100</f>
        <v>0.001</v>
      </c>
    </row>
    <row r="17" spans="4:18" ht="13.5">
      <c r="D17" t="s">
        <v>37</v>
      </c>
      <c r="E17">
        <f>SUM(E4:E16)</f>
        <v>582.2</v>
      </c>
      <c r="F17" s="10">
        <f aca="true" t="shared" si="0" ref="F17:R17">SUM(F4:F16)</f>
        <v>349.06</v>
      </c>
      <c r="G17" s="11">
        <f t="shared" si="0"/>
        <v>13.466</v>
      </c>
      <c r="H17" s="11">
        <f t="shared" si="0"/>
        <v>4.493</v>
      </c>
      <c r="I17" s="11">
        <f t="shared" si="0"/>
        <v>60.67400000000001</v>
      </c>
      <c r="J17" s="10">
        <f t="shared" si="0"/>
        <v>950.03</v>
      </c>
      <c r="K17" s="10">
        <f t="shared" si="0"/>
        <v>114.224</v>
      </c>
      <c r="L17" s="11">
        <f t="shared" si="0"/>
        <v>2.587</v>
      </c>
      <c r="M17" s="12">
        <f t="shared" si="0"/>
        <v>228.19</v>
      </c>
      <c r="N17" s="13">
        <f t="shared" si="0"/>
        <v>0.32449999999999996</v>
      </c>
      <c r="O17" s="13">
        <f t="shared" si="0"/>
        <v>0.16290000000000002</v>
      </c>
      <c r="P17" s="10">
        <f t="shared" si="0"/>
        <v>17.869999999999997</v>
      </c>
      <c r="Q17" s="11">
        <f t="shared" si="0"/>
        <v>4.2299999999999995</v>
      </c>
      <c r="R17" s="11">
        <f t="shared" si="0"/>
        <v>2.4082</v>
      </c>
    </row>
    <row r="18" spans="2:18" ht="13.5">
      <c r="B18" s="1" t="s">
        <v>38</v>
      </c>
      <c r="C18" s="1">
        <v>11230</v>
      </c>
      <c r="D18" t="s">
        <v>39</v>
      </c>
      <c r="E18">
        <v>30</v>
      </c>
      <c r="F18" s="10">
        <f>'[1]11'!G$231*$E18/100</f>
        <v>49.8</v>
      </c>
      <c r="G18" s="11">
        <f>'[1]11'!I$231*$E18/100</f>
        <v>6.27</v>
      </c>
      <c r="H18" s="11">
        <f>'[1]11'!J$231*$E18/100</f>
        <v>2.49</v>
      </c>
      <c r="I18" s="11">
        <f>'[1]11'!K$231*$E18/100</f>
        <v>0</v>
      </c>
      <c r="J18" s="10">
        <f>'[1]11'!M$231*$E18/100</f>
        <v>18</v>
      </c>
      <c r="K18" s="10">
        <f>'[1]11'!O$231*$E18/100</f>
        <v>3.3</v>
      </c>
      <c r="L18" s="11">
        <f>'[1]11'!R$231*$E18/100</f>
        <v>0.36</v>
      </c>
      <c r="M18" s="12">
        <f>'[1]11'!AA$231*$E18/100</f>
        <v>12</v>
      </c>
      <c r="N18" s="13">
        <f>'[1]11'!AI$231*$E18/100</f>
        <v>0.03</v>
      </c>
      <c r="O18" s="13">
        <f>'[1]11'!AJ$231*$E18/100</f>
        <v>0.063</v>
      </c>
      <c r="P18" s="10">
        <f>'[1]11'!AP$231*$E18/100</f>
        <v>0</v>
      </c>
      <c r="Q18" s="11">
        <f>'[1]11'!AW$231*$E18/100</f>
        <v>0</v>
      </c>
      <c r="R18" s="11">
        <f>'[1]11'!AX$231*$E18/100</f>
        <v>0.06</v>
      </c>
    </row>
    <row r="19" spans="3:18" ht="13.5">
      <c r="C19" s="1">
        <v>17012</v>
      </c>
      <c r="D19" t="s">
        <v>40</v>
      </c>
      <c r="E19">
        <v>0.01</v>
      </c>
      <c r="F19" s="10">
        <f>'[1]17'!G$13*$E19/100</f>
        <v>0</v>
      </c>
      <c r="G19" s="11">
        <f>'[1]17'!I$13*$E19/100</f>
        <v>0</v>
      </c>
      <c r="H19" s="11">
        <f>'[1]17'!J$13*$E19/100</f>
        <v>0</v>
      </c>
      <c r="I19" s="11">
        <f>'[1]17'!K$13*$E19/100</f>
        <v>0</v>
      </c>
      <c r="J19" s="10">
        <f>'[1]17'!M$13*$E19/100</f>
        <v>3.9</v>
      </c>
      <c r="K19" s="10">
        <f>'[1]17'!O$13*$E19/100</f>
        <v>0.0022</v>
      </c>
      <c r="L19" s="11">
        <f>'[1]17'!R$13*$E19/100</f>
        <v>0</v>
      </c>
      <c r="M19" s="12">
        <f>'[1]17'!AA$13*$E19/100</f>
        <v>0</v>
      </c>
      <c r="N19" s="13">
        <f>'[1]17'!AI$13*$E19/100</f>
        <v>0</v>
      </c>
      <c r="O19" s="13">
        <f>'[1]17'!AJ$13*$E19/100</f>
        <v>0</v>
      </c>
      <c r="P19" s="10">
        <f>'[1]17'!AP$13*$E19/100</f>
        <v>0</v>
      </c>
      <c r="Q19" s="11">
        <f>'[1]17'!AW$13*$E19/100</f>
        <v>0</v>
      </c>
      <c r="R19" s="11">
        <f>'[1]17'!AX$13*$E19/100</f>
        <v>0.00991</v>
      </c>
    </row>
    <row r="20" spans="3:18" ht="13.5">
      <c r="C20" s="1">
        <v>4032</v>
      </c>
      <c r="D20" t="s">
        <v>41</v>
      </c>
      <c r="E20">
        <v>34</v>
      </c>
      <c r="F20" s="10">
        <f>'[1]4'!G$37*$E20/100</f>
        <v>24.48</v>
      </c>
      <c r="G20" s="11">
        <f>'[1]4'!I$37*$E20/100</f>
        <v>2.2439999999999998</v>
      </c>
      <c r="H20" s="11">
        <f>'[1]4'!J$37*$E20/100</f>
        <v>1.4280000000000002</v>
      </c>
      <c r="I20" s="11">
        <f>'[1]4'!K$37*$E20/100</f>
        <v>0.544</v>
      </c>
      <c r="J20" s="10">
        <f>'[1]4'!M$37*$E20/100</f>
        <v>4.42</v>
      </c>
      <c r="K20" s="10">
        <f>'[1]4'!O$37*$E20/100</f>
        <v>40.8</v>
      </c>
      <c r="L20" s="11">
        <f>'[1]4'!R$37*$E20/100</f>
        <v>0.306</v>
      </c>
      <c r="M20" s="12">
        <f>'[1]4'!AA$37*$E20/100</f>
        <v>0</v>
      </c>
      <c r="N20" s="13">
        <f>'[1]4'!AI$37*$E20/100</f>
        <v>0.0238</v>
      </c>
      <c r="O20" s="13">
        <f>'[1]4'!AJ$37*$E20/100</f>
        <v>0.0102</v>
      </c>
      <c r="P20" s="10">
        <f>'[1]4'!AP$37*$E20/100</f>
        <v>0</v>
      </c>
      <c r="Q20" s="11">
        <f>'[1]4'!AW$37*$E20/100</f>
        <v>0.136</v>
      </c>
      <c r="R20" s="11">
        <f>'[1]4'!AX$37*$E20/100</f>
        <v>0</v>
      </c>
    </row>
    <row r="21" spans="3:18" ht="13.5">
      <c r="C21" s="1">
        <v>4051</v>
      </c>
      <c r="D21" t="s">
        <v>42</v>
      </c>
      <c r="E21">
        <v>20</v>
      </c>
      <c r="F21" s="10">
        <f>'[1]4'!G$56*$E21/100</f>
        <v>22.2</v>
      </c>
      <c r="G21" s="11">
        <f>'[1]4'!I$56*$E21/100</f>
        <v>1.22</v>
      </c>
      <c r="H21" s="11">
        <f>'[1]4'!J$56*$E21/100</f>
        <v>0.72</v>
      </c>
      <c r="I21" s="11">
        <f>'[1]4'!K$56*$E21/100</f>
        <v>2.76</v>
      </c>
      <c r="J21" s="10">
        <f>'[1]4'!M$56*$E21/100</f>
        <v>1</v>
      </c>
      <c r="K21" s="10">
        <f>'[1]4'!O$56*$E21/100</f>
        <v>16.2</v>
      </c>
      <c r="L21" s="11">
        <f>'[1]4'!R$56*$E21/100</f>
        <v>0.26</v>
      </c>
      <c r="M21" s="12">
        <f>'[1]4'!AA$56*$E21/100</f>
        <v>0</v>
      </c>
      <c r="N21" s="13">
        <f>'[1]4'!AI$56*$E21/100</f>
        <v>0.022000000000000002</v>
      </c>
      <c r="O21" s="13">
        <f>'[1]4'!AJ$56*$E21/100</f>
        <v>0.006</v>
      </c>
      <c r="P21" s="10">
        <f>'[1]4'!AP$56*$E21/100</f>
        <v>0</v>
      </c>
      <c r="Q21" s="11">
        <f>'[1]4'!AW$56*$E21/100</f>
        <v>2.3</v>
      </c>
      <c r="R21" s="11">
        <f>'[1]4'!AX$56*$E21/100</f>
        <v>0</v>
      </c>
    </row>
    <row r="22" spans="3:18" ht="13.5">
      <c r="C22" s="1">
        <v>6103</v>
      </c>
      <c r="D22" t="s">
        <v>43</v>
      </c>
      <c r="E22">
        <v>2</v>
      </c>
      <c r="F22" s="10">
        <f>'[1]6'!G$111*$E22/100</f>
        <v>0.6</v>
      </c>
      <c r="G22" s="11">
        <f>'[1]6'!I$111*$E22/100</f>
        <v>0.018000000000000002</v>
      </c>
      <c r="H22" s="11">
        <f>'[1]6'!J$111*$E22/100</f>
        <v>0.006</v>
      </c>
      <c r="I22" s="11">
        <f>'[1]6'!K$111*$E22/100</f>
        <v>0.132</v>
      </c>
      <c r="J22" s="10">
        <f>'[1]6'!M$111*$E22/100</f>
        <v>0.12</v>
      </c>
      <c r="K22" s="10">
        <f>'[1]6'!O$111*$E22/100</f>
        <v>0.24</v>
      </c>
      <c r="L22" s="11">
        <f>'[1]6'!R$111*$E22/100</f>
        <v>0.01</v>
      </c>
      <c r="M22" s="12">
        <f>'[1]6'!AA$111*$E22/100</f>
        <v>0</v>
      </c>
      <c r="N22" s="13">
        <f>'[1]6'!AI$111*$E22/100</f>
        <v>0.0006</v>
      </c>
      <c r="O22" s="13">
        <f>'[1]6'!AJ$111*$E22/100</f>
        <v>0.0004</v>
      </c>
      <c r="P22" s="10">
        <f>'[1]6'!AP$111*$E22/100</f>
        <v>0.04</v>
      </c>
      <c r="Q22" s="11">
        <f>'[1]6'!AW$111*$E22/100</f>
        <v>0.042</v>
      </c>
      <c r="R22" s="11">
        <f>'[1]6'!AX$111*$E22/100</f>
        <v>0</v>
      </c>
    </row>
    <row r="23" spans="3:18" ht="13.5">
      <c r="C23" s="1">
        <v>6151</v>
      </c>
      <c r="D23" t="s">
        <v>44</v>
      </c>
      <c r="E23">
        <v>10</v>
      </c>
      <c r="F23" s="10">
        <f>'[1]6'!G$161*$E23/100</f>
        <v>2.3</v>
      </c>
      <c r="G23" s="11">
        <f>'[1]6'!I$161*$E23/100</f>
        <v>0.27</v>
      </c>
      <c r="H23" s="11">
        <f>'[1]6'!J$161*$E23/100</f>
        <v>0.02</v>
      </c>
      <c r="I23" s="11">
        <f>'[1]6'!K$161*$E23/100</f>
        <v>0.4</v>
      </c>
      <c r="J23" s="10">
        <f>'[1]6'!M$161*$E23/100</f>
        <v>0.3</v>
      </c>
      <c r="K23" s="10">
        <f>'[1]6'!O$161*$E23/100</f>
        <v>1.9</v>
      </c>
      <c r="L23" s="11">
        <f>'[1]6'!R$161*$E23/100</f>
        <v>0.03</v>
      </c>
      <c r="M23" s="12">
        <f>'[1]6'!AA$161*$E23/100</f>
        <v>0</v>
      </c>
      <c r="N23" s="13">
        <f>'[1]6'!AI$161*$E23/100</f>
        <v>0.001</v>
      </c>
      <c r="O23" s="13">
        <f>'[1]6'!AJ$161*$E23/100</f>
        <v>0.004</v>
      </c>
      <c r="P23" s="10">
        <f>'[1]6'!AP$161*$E23/100</f>
        <v>0</v>
      </c>
      <c r="Q23" s="11">
        <f>'[1]6'!AW$161*$E23/100</f>
        <v>0.23</v>
      </c>
      <c r="R23" s="11">
        <f>'[1]6'!AX$161*$E23/100</f>
        <v>0</v>
      </c>
    </row>
    <row r="24" spans="3:18" ht="13.5">
      <c r="C24" s="1">
        <v>2034</v>
      </c>
      <c r="D24" t="s">
        <v>45</v>
      </c>
      <c r="E24">
        <v>1</v>
      </c>
      <c r="F24" s="10">
        <f>'[1]2'!G$35*$E24/100</f>
        <v>3.3</v>
      </c>
      <c r="G24" s="11">
        <f>'[1]2'!I$35*$E24/100</f>
        <v>0.001</v>
      </c>
      <c r="H24" s="11">
        <f>'[1]2'!J$35*$E24/100</f>
        <v>0.001</v>
      </c>
      <c r="I24" s="11">
        <f>'[1]2'!K$35*$E24/100</f>
        <v>0.816</v>
      </c>
      <c r="J24" s="10">
        <f>'[1]2'!M$35*$E24/100</f>
        <v>0.02</v>
      </c>
      <c r="K24" s="10">
        <f>'[1]2'!O$35*$E24/100</f>
        <v>0.1</v>
      </c>
      <c r="L24" s="11">
        <f>'[1]2'!R$35*$E24/100</f>
        <v>0.006</v>
      </c>
      <c r="M24" s="12">
        <f>'[1]2'!AA$35*$E24/100</f>
        <v>0</v>
      </c>
      <c r="N24" s="13">
        <f>'[1]2'!AI$35*$E24/100</f>
        <v>0</v>
      </c>
      <c r="O24" s="13">
        <f>'[1]2'!AJ$35*$E24/100</f>
        <v>0</v>
      </c>
      <c r="P24" s="10">
        <f>'[1]2'!AP$35*$E24/100</f>
        <v>0</v>
      </c>
      <c r="Q24" s="11">
        <f>'[1]2'!AW$35*$E24/100</f>
        <v>0</v>
      </c>
      <c r="R24" s="11">
        <f>'[1]2'!AX$35*$E24/100</f>
        <v>0</v>
      </c>
    </row>
    <row r="25" spans="3:18" ht="13.5">
      <c r="C25" s="1">
        <v>6017</v>
      </c>
      <c r="D25" t="s">
        <v>46</v>
      </c>
      <c r="E25">
        <v>6</v>
      </c>
      <c r="F25" s="10">
        <f>'[1]6'!G$19*$E25/100</f>
        <v>9.54</v>
      </c>
      <c r="G25" s="11">
        <f>'[1]6'!I$19*$E25/100</f>
        <v>0.78</v>
      </c>
      <c r="H25" s="11">
        <f>'[1]6'!J$19*$E25/100</f>
        <v>0.45599999999999996</v>
      </c>
      <c r="I25" s="11">
        <f>'[1]6'!K$19*$E25/100</f>
        <v>0.6359999999999999</v>
      </c>
      <c r="J25" s="10">
        <f>'[1]6'!M$19*$E25/100</f>
        <v>0.3</v>
      </c>
      <c r="K25" s="10">
        <f>'[1]6'!O$19*$E25/100</f>
        <v>4.56</v>
      </c>
      <c r="L25" s="11">
        <f>'[1]6'!R$19*$E25/100</f>
        <v>0.15</v>
      </c>
      <c r="M25" s="12">
        <f>'[1]6'!AA$19*$E25/100</f>
        <v>0.9</v>
      </c>
      <c r="N25" s="13">
        <f>'[1]6'!AI$19*$E25/100</f>
        <v>0.016800000000000002</v>
      </c>
      <c r="O25" s="13">
        <f>'[1]6'!AJ$19*$E25/100</f>
        <v>0.0078000000000000005</v>
      </c>
      <c r="P25" s="10">
        <f>'[1]6'!AP$19*$E25/100</f>
        <v>1.62</v>
      </c>
      <c r="Q25" s="11">
        <f>'[1]6'!AW$19*$E25/100</f>
        <v>0.43799999999999994</v>
      </c>
      <c r="R25" s="11">
        <f>'[1]6'!AX$19*$E25/100</f>
        <v>0</v>
      </c>
    </row>
    <row r="26" spans="3:18" ht="13.5">
      <c r="C26" s="1">
        <v>17021</v>
      </c>
      <c r="D26" t="s">
        <v>47</v>
      </c>
      <c r="E26">
        <v>50</v>
      </c>
      <c r="F26" s="10">
        <f>'[1]17'!G$23*$E26/100</f>
        <v>1</v>
      </c>
      <c r="G26" s="11">
        <f>'[1]17'!I$23*$E26/100</f>
        <v>0.15</v>
      </c>
      <c r="H26" s="11">
        <f>'[1]17'!J$23*$E26/100</f>
        <v>0</v>
      </c>
      <c r="I26" s="11">
        <f>'[1]17'!K$23*$E26/100</f>
        <v>0.15</v>
      </c>
      <c r="J26" s="10">
        <f>'[1]17'!M$23*$E26/100</f>
        <v>17</v>
      </c>
      <c r="K26" s="10">
        <f>'[1]17'!O$23*$E26/100</f>
        <v>1.5</v>
      </c>
      <c r="L26" s="11">
        <f>'[1]17'!R$23*$E26/100</f>
        <v>0</v>
      </c>
      <c r="M26" s="12">
        <f>'[1]17'!AA$23*$E26/100</f>
        <v>0</v>
      </c>
      <c r="N26" s="13">
        <f>'[1]17'!AI$23*$E26/100</f>
        <v>0.005</v>
      </c>
      <c r="O26" s="13">
        <f>'[1]17'!AJ$23*$E26/100</f>
        <v>0.005</v>
      </c>
      <c r="P26" s="10">
        <f>'[1]17'!AP$23*$E26/100</f>
        <v>0</v>
      </c>
      <c r="Q26" s="11">
        <f>'[1]17'!AW$23*$E26/100</f>
        <v>0</v>
      </c>
      <c r="R26" s="11">
        <f>'[1]17'!AX$23*$E26/100</f>
        <v>0.05</v>
      </c>
    </row>
    <row r="27" spans="3:18" ht="13.5">
      <c r="C27" s="1">
        <v>16001</v>
      </c>
      <c r="D27" t="s">
        <v>48</v>
      </c>
      <c r="E27">
        <v>3</v>
      </c>
      <c r="F27" s="10">
        <f>'[1]16'!G$2*$E27/100</f>
        <v>3.27</v>
      </c>
      <c r="G27" s="11">
        <f>'[1]16'!I$2*$E27/100</f>
        <v>0.012000000000000002</v>
      </c>
      <c r="H27" s="11">
        <f>'[1]16'!J$2*$E27/100</f>
        <v>0</v>
      </c>
      <c r="I27" s="11">
        <f>'[1]16'!K$2*$E27/100</f>
        <v>0.14700000000000002</v>
      </c>
      <c r="J27" s="10">
        <f>'[1]16'!M$2*$E27/100</f>
        <v>0.06</v>
      </c>
      <c r="K27" s="10">
        <f>'[1]16'!O$2*$E27/100</f>
        <v>0.09</v>
      </c>
      <c r="L27" s="11">
        <f>'[1]16'!R$2*$E27/100</f>
        <v>0</v>
      </c>
      <c r="M27" s="12">
        <f>'[1]16'!AA$2*$E27/100</f>
        <v>0</v>
      </c>
      <c r="N27" s="13">
        <f>'[1]16'!AI$2*$E27/100</f>
        <v>0</v>
      </c>
      <c r="O27" s="13">
        <f>'[1]16'!AJ$2*$E27/100</f>
        <v>0</v>
      </c>
      <c r="P27" s="10">
        <f>'[1]16'!AP$2*$E27/100</f>
        <v>0</v>
      </c>
      <c r="Q27" s="11">
        <f>'[1]16'!AW$2*$E27/100</f>
        <v>0</v>
      </c>
      <c r="R27" s="11">
        <f>'[1]16'!AX$2*$E27/100</f>
        <v>0</v>
      </c>
    </row>
    <row r="28" spans="3:18" ht="13.5">
      <c r="C28" s="1">
        <v>17012</v>
      </c>
      <c r="D28" t="s">
        <v>31</v>
      </c>
      <c r="E28">
        <v>0.2</v>
      </c>
      <c r="F28" s="10">
        <f>'[1]17'!G$13*$E28/100</f>
        <v>0</v>
      </c>
      <c r="G28" s="11">
        <f>'[1]17'!I$13*$E28/100</f>
        <v>0</v>
      </c>
      <c r="H28" s="11">
        <f>'[1]17'!J$13*$E28/100</f>
        <v>0</v>
      </c>
      <c r="I28" s="11">
        <f>'[1]17'!K$13*$E28/100</f>
        <v>0</v>
      </c>
      <c r="J28" s="10">
        <f>'[1]17'!M$13*$E28/100</f>
        <v>78</v>
      </c>
      <c r="K28" s="10">
        <f>'[1]17'!O$13*$E28/100</f>
        <v>0.044000000000000004</v>
      </c>
      <c r="L28" s="11">
        <f>'[1]17'!R$13*$E28/100</f>
        <v>0</v>
      </c>
      <c r="M28" s="12">
        <f>'[1]17'!AA$13*$E28/100</f>
        <v>0</v>
      </c>
      <c r="N28" s="13">
        <f>'[1]17'!AI$13*$E28/100</f>
        <v>0</v>
      </c>
      <c r="O28" s="13">
        <f>'[1]17'!AJ$13*$E28/100</f>
        <v>0</v>
      </c>
      <c r="P28" s="10">
        <f>'[1]17'!AP$13*$E28/100</f>
        <v>0</v>
      </c>
      <c r="Q28" s="11">
        <f>'[1]17'!AW$13*$E28/100</f>
        <v>0</v>
      </c>
      <c r="R28" s="11">
        <f>'[1]17'!AX$13*$E28/100</f>
        <v>0.19820000000000002</v>
      </c>
    </row>
    <row r="29" spans="3:18" ht="13.5">
      <c r="C29" s="1">
        <v>17007</v>
      </c>
      <c r="D29" t="s">
        <v>32</v>
      </c>
      <c r="E29">
        <v>2</v>
      </c>
      <c r="F29" s="10">
        <f>'[1]17'!G$8*$E29/100</f>
        <v>1.42</v>
      </c>
      <c r="G29" s="11">
        <f>'[1]17'!I$8*$E29/100</f>
        <v>0.154</v>
      </c>
      <c r="H29" s="11">
        <f>'[1]17'!J$8*$E29/100</f>
        <v>0</v>
      </c>
      <c r="I29" s="11">
        <f>'[1]17'!K$8*$E29/100</f>
        <v>0.20199999999999999</v>
      </c>
      <c r="J29" s="10">
        <f>'[1]17'!M$8*$E29/100</f>
        <v>114</v>
      </c>
      <c r="K29" s="10">
        <f>'[1]17'!O$8*$E29/100</f>
        <v>0.58</v>
      </c>
      <c r="L29" s="11">
        <f>'[1]17'!R$8*$E29/100</f>
        <v>0.034</v>
      </c>
      <c r="M29" s="12">
        <f>'[1]17'!AA$8*$E29/100</f>
        <v>0</v>
      </c>
      <c r="N29" s="13">
        <f>'[1]17'!AI$8*$E29/100</f>
        <v>0.001</v>
      </c>
      <c r="O29" s="13">
        <f>'[1]17'!AJ$8*$E29/100</f>
        <v>0.0034000000000000002</v>
      </c>
      <c r="P29" s="10">
        <f>'[1]17'!AP$8*$E29/100</f>
        <v>0</v>
      </c>
      <c r="Q29" s="11">
        <f>'[1]17'!AW$8*$E29/100</f>
        <v>0</v>
      </c>
      <c r="R29" s="11">
        <f>'[1]17'!AX$8*$E29/100</f>
        <v>0.29</v>
      </c>
    </row>
    <row r="30" spans="3:18" ht="13.5">
      <c r="C30" s="1">
        <v>16025</v>
      </c>
      <c r="D30" t="s">
        <v>49</v>
      </c>
      <c r="E30">
        <v>8</v>
      </c>
      <c r="F30" s="10">
        <f>'[1]16'!G$26*$E30/100</f>
        <v>19.28</v>
      </c>
      <c r="G30" s="11">
        <f>'[1]16'!I$26*$E30/100</f>
        <v>0.024</v>
      </c>
      <c r="H30" s="11">
        <f>'[1]16'!J$26*$E30/100</f>
        <v>0</v>
      </c>
      <c r="I30" s="11">
        <f>'[1]16'!K$26*$E30/100</f>
        <v>3.4560000000000004</v>
      </c>
      <c r="J30" s="10">
        <f>'[1]16'!M$26*$E30/100</f>
        <v>0.24</v>
      </c>
      <c r="K30" s="10">
        <f>'[1]16'!O$26*$E30/100</f>
        <v>0.16</v>
      </c>
      <c r="L30" s="11">
        <f>'[1]16'!R$26*$E30/100</f>
        <v>0</v>
      </c>
      <c r="M30" s="12">
        <f>'[1]16'!AA$26*$E30/100</f>
        <v>0</v>
      </c>
      <c r="N30" s="13">
        <f>'[1]16'!AI$26*$E30/100</f>
        <v>0</v>
      </c>
      <c r="O30" s="13">
        <f>'[1]16'!AJ$26*$E30/100</f>
        <v>0</v>
      </c>
      <c r="P30" s="10">
        <f>'[1]16'!AP$26*$E30/100</f>
        <v>0</v>
      </c>
      <c r="Q30" s="11">
        <f>'[1]16'!AW$26*$E30/100</f>
        <v>0</v>
      </c>
      <c r="R30" s="11">
        <f>'[1]16'!AX$26*$E30/100</f>
        <v>0</v>
      </c>
    </row>
    <row r="31" spans="3:18" ht="13.5">
      <c r="C31" s="1">
        <v>2034</v>
      </c>
      <c r="D31" t="s">
        <v>45</v>
      </c>
      <c r="E31">
        <v>2</v>
      </c>
      <c r="F31" s="10">
        <f>'[1]2'!G$35*$E31/100</f>
        <v>6.6</v>
      </c>
      <c r="G31" s="11">
        <f>'[1]2'!I$35*$E31/100</f>
        <v>0.002</v>
      </c>
      <c r="H31" s="11">
        <f>'[1]2'!J$35*$E31/100</f>
        <v>0.002</v>
      </c>
      <c r="I31" s="11">
        <f>'[1]2'!K$35*$E31/100</f>
        <v>1.632</v>
      </c>
      <c r="J31" s="10">
        <f>'[1]2'!M$35*$E31/100</f>
        <v>0.04</v>
      </c>
      <c r="K31" s="10">
        <f>'[1]2'!O$35*$E31/100</f>
        <v>0.2</v>
      </c>
      <c r="L31" s="11">
        <f>'[1]2'!R$35*$E31/100</f>
        <v>0.012</v>
      </c>
      <c r="M31" s="12">
        <f>'[1]2'!AA$35*$E31/100</f>
        <v>0</v>
      </c>
      <c r="N31" s="13">
        <f>'[1]2'!AI$35*$E31/100</f>
        <v>0</v>
      </c>
      <c r="O31" s="13">
        <f>'[1]2'!AJ$35*$E31/100</f>
        <v>0</v>
      </c>
      <c r="P31" s="10">
        <f>'[1]2'!AP$35*$E31/100</f>
        <v>0</v>
      </c>
      <c r="Q31" s="11">
        <f>'[1]2'!AW$35*$E31/100</f>
        <v>0</v>
      </c>
      <c r="R31" s="11">
        <f>'[1]2'!AX$35*$E31/100</f>
        <v>0</v>
      </c>
    </row>
    <row r="32" spans="4:18" ht="13.5">
      <c r="D32" t="s">
        <v>50</v>
      </c>
      <c r="E32">
        <v>6</v>
      </c>
      <c r="F32" s="10"/>
      <c r="G32" s="11"/>
      <c r="H32" s="11"/>
      <c r="I32" s="11"/>
      <c r="J32" s="10"/>
      <c r="K32" s="10"/>
      <c r="L32" s="11"/>
      <c r="M32" s="12"/>
      <c r="N32" s="13"/>
      <c r="O32" s="13"/>
      <c r="P32" s="10"/>
      <c r="Q32" s="11"/>
      <c r="R32" s="11"/>
    </row>
    <row r="33" spans="4:18" ht="13.5">
      <c r="D33" t="s">
        <v>51</v>
      </c>
      <c r="E33">
        <f>SUM(E18:E31)</f>
        <v>168.20999999999998</v>
      </c>
      <c r="F33" s="10">
        <f aca="true" t="shared" si="1" ref="F33:R33">SUM(F18:F31)</f>
        <v>143.79</v>
      </c>
      <c r="G33" s="11">
        <f t="shared" si="1"/>
        <v>11.145</v>
      </c>
      <c r="H33" s="11">
        <f t="shared" si="1"/>
        <v>5.123</v>
      </c>
      <c r="I33" s="11">
        <f t="shared" si="1"/>
        <v>10.875000000000002</v>
      </c>
      <c r="J33" s="10">
        <f t="shared" si="1"/>
        <v>237.4</v>
      </c>
      <c r="K33" s="10">
        <f t="shared" si="1"/>
        <v>69.6762</v>
      </c>
      <c r="L33" s="11">
        <f t="shared" si="1"/>
        <v>1.168</v>
      </c>
      <c r="M33" s="12">
        <f t="shared" si="1"/>
        <v>12.9</v>
      </c>
      <c r="N33" s="13">
        <f t="shared" si="1"/>
        <v>0.10020000000000001</v>
      </c>
      <c r="O33" s="13">
        <f t="shared" si="1"/>
        <v>0.09980000000000001</v>
      </c>
      <c r="P33" s="10">
        <f t="shared" si="1"/>
        <v>1.6600000000000001</v>
      </c>
      <c r="Q33" s="11">
        <f t="shared" si="1"/>
        <v>3.146</v>
      </c>
      <c r="R33" s="11">
        <f t="shared" si="1"/>
        <v>0.6081099999999999</v>
      </c>
    </row>
    <row r="34" spans="2:18" ht="13.5">
      <c r="B34" s="1" t="s">
        <v>52</v>
      </c>
      <c r="C34" s="1">
        <v>6134</v>
      </c>
      <c r="D34" t="s">
        <v>53</v>
      </c>
      <c r="E34">
        <v>20</v>
      </c>
      <c r="F34" s="10">
        <f>'[1]6'!G$143*$E34/100</f>
        <v>3.6</v>
      </c>
      <c r="G34" s="11">
        <f>'[1]6'!I$143*$E34/100</f>
        <v>0.08</v>
      </c>
      <c r="H34" s="11">
        <f>'[1]6'!J$143*$E34/100</f>
        <v>0.02</v>
      </c>
      <c r="I34" s="11">
        <f>'[1]6'!K$143*$E34/100</f>
        <v>0.82</v>
      </c>
      <c r="J34" s="10">
        <f>'[1]6'!M$143*$E34/100</f>
        <v>3.4</v>
      </c>
      <c r="K34" s="10">
        <f>'[1]6'!O$143*$E34/100</f>
        <v>4.6</v>
      </c>
      <c r="L34" s="11">
        <f>'[1]6'!R$143*$E34/100</f>
        <v>0.04</v>
      </c>
      <c r="M34" s="12">
        <f>'[1]6'!AA$143*$E34/100</f>
        <v>0</v>
      </c>
      <c r="N34" s="13">
        <f>'[1]6'!AI$143*$E34/100</f>
        <v>0.004</v>
      </c>
      <c r="O34" s="13">
        <f>'[1]6'!AJ$143*$E34/100</f>
        <v>0.002</v>
      </c>
      <c r="P34" s="10">
        <f>'[1]6'!AP$143*$E34/100</f>
        <v>2.2</v>
      </c>
      <c r="Q34" s="11">
        <f>'[1]6'!AW$143*$E34/100</f>
        <v>0.26</v>
      </c>
      <c r="R34" s="11">
        <f>'[1]6'!AX$143*$E34/100</f>
        <v>0</v>
      </c>
    </row>
    <row r="35" spans="3:18" ht="13.5">
      <c r="C35" s="1">
        <v>8001</v>
      </c>
      <c r="D35" t="s">
        <v>54</v>
      </c>
      <c r="E35">
        <v>20</v>
      </c>
      <c r="F35" s="10">
        <f>'[1]8'!G$2*$E35/100</f>
        <v>4.4</v>
      </c>
      <c r="G35" s="11">
        <f>'[1]8'!I$2*$E35/100</f>
        <v>0.54</v>
      </c>
      <c r="H35" s="11">
        <f>'[1]8'!J$2*$E35/100</f>
        <v>0.04</v>
      </c>
      <c r="I35" s="11">
        <f>'[1]8'!K$2*$E35/100</f>
        <v>1.52</v>
      </c>
      <c r="J35" s="10">
        <f>'[1]8'!M$2*$E35/100</f>
        <v>0.4</v>
      </c>
      <c r="K35" s="10">
        <f>'[1]8'!O$2*$E35/100</f>
        <v>0</v>
      </c>
      <c r="L35" s="11">
        <f>'[1]8'!R$2*$E35/100</f>
        <v>0.22</v>
      </c>
      <c r="M35" s="12">
        <f>'[1]8'!AA$2*$E35/100</f>
        <v>0</v>
      </c>
      <c r="N35" s="13">
        <f>'[1]8'!AI$2*$E35/100</f>
        <v>0.048</v>
      </c>
      <c r="O35" s="13">
        <f>'[1]8'!AJ$2*$E35/100</f>
        <v>0.034</v>
      </c>
      <c r="P35" s="10">
        <f>'[1]8'!AP$2*$E35/100</f>
        <v>0.2</v>
      </c>
      <c r="Q35" s="11">
        <f>'[1]8'!AW$2*$E35/100</f>
        <v>0.78</v>
      </c>
      <c r="R35" s="11">
        <f>'[1]8'!AX$2*$E35/100</f>
        <v>0</v>
      </c>
    </row>
    <row r="36" spans="3:18" ht="13.5">
      <c r="C36" s="1">
        <v>8016</v>
      </c>
      <c r="D36" t="s">
        <v>55</v>
      </c>
      <c r="E36">
        <v>10</v>
      </c>
      <c r="F36" s="10">
        <f>'[1]8'!G$18*$E36/100</f>
        <v>1.8</v>
      </c>
      <c r="G36" s="11">
        <f>'[1]8'!I$18*$E36/100</f>
        <v>0.27</v>
      </c>
      <c r="H36" s="11">
        <f>'[1]8'!J$18*$E36/100</f>
        <v>0.06</v>
      </c>
      <c r="I36" s="11">
        <f>'[1]8'!K$18*$E36/100</f>
        <v>0.5</v>
      </c>
      <c r="J36" s="10">
        <f>'[1]8'!M$18*$E36/100</f>
        <v>0.3</v>
      </c>
      <c r="K36" s="10">
        <f>'[1]8'!O$18*$E36/100</f>
        <v>0.1</v>
      </c>
      <c r="L36" s="11">
        <f>'[1]8'!R$18*$E36/100</f>
        <v>0.04</v>
      </c>
      <c r="M36" s="12">
        <f>'[1]8'!AA$18*$E36/100</f>
        <v>0</v>
      </c>
      <c r="N36" s="13">
        <f>'[1]8'!AI$18*$E36/100</f>
        <v>0.016</v>
      </c>
      <c r="O36" s="13">
        <f>'[1]8'!AJ$18*$E36/100</f>
        <v>0.016</v>
      </c>
      <c r="P36" s="10">
        <f>'[1]8'!AP$18*$E36/100</f>
        <v>0.7</v>
      </c>
      <c r="Q36" s="11">
        <f>'[1]8'!AW$18*$E36/100</f>
        <v>0.37</v>
      </c>
      <c r="R36" s="11">
        <f>'[1]8'!AX$18*$E36/100</f>
        <v>0</v>
      </c>
    </row>
    <row r="37" spans="3:18" ht="13.5">
      <c r="C37" s="1">
        <v>6228</v>
      </c>
      <c r="D37" t="s">
        <v>56</v>
      </c>
      <c r="E37">
        <v>5</v>
      </c>
      <c r="F37" s="10">
        <f>'[1]6'!G$244*$E37/100</f>
        <v>1.35</v>
      </c>
      <c r="G37" s="11">
        <f>'[1]6'!I$244*$E37/100</f>
        <v>0.1</v>
      </c>
      <c r="H37" s="11">
        <f>'[1]6'!J$244*$E37/100</f>
        <v>0.015</v>
      </c>
      <c r="I37" s="11">
        <f>'[1]6'!K$244*$E37/100</f>
        <v>0.27</v>
      </c>
      <c r="J37" s="10">
        <f>'[1]6'!M$244*$E37/100</f>
        <v>0.05</v>
      </c>
      <c r="K37" s="10">
        <f>'[1]6'!O$244*$E37/100</f>
        <v>5</v>
      </c>
      <c r="L37" s="11">
        <f>'[1]6'!R$244*$E37/100</f>
        <v>0.05</v>
      </c>
      <c r="M37" s="12">
        <f>'[1]6'!AA$244*$E37/100</f>
        <v>9.5</v>
      </c>
      <c r="N37" s="13">
        <f>'[1]6'!AI$244*$E37/100</f>
        <v>0.004</v>
      </c>
      <c r="O37" s="13">
        <f>'[1]6'!AJ$244*$E37/100</f>
        <v>0.007000000000000001</v>
      </c>
      <c r="P37" s="10">
        <f>'[1]6'!AP$244*$E37/100</f>
        <v>2.2</v>
      </c>
      <c r="Q37" s="11">
        <f>'[1]6'!AW$244*$E37/100</f>
        <v>0.125</v>
      </c>
      <c r="R37" s="11">
        <f>'[1]6'!AX$244*$E37/100</f>
        <v>0</v>
      </c>
    </row>
    <row r="38" spans="3:18" ht="13.5">
      <c r="C38" s="1">
        <v>6095</v>
      </c>
      <c r="D38" t="s">
        <v>57</v>
      </c>
      <c r="E38">
        <v>1</v>
      </c>
      <c r="F38" s="10">
        <f>'[1]6'!G$100*$E38/100</f>
        <v>0.37</v>
      </c>
      <c r="G38" s="11">
        <f>'[1]6'!I$100*$E38/100</f>
        <v>0.039</v>
      </c>
      <c r="H38" s="11">
        <f>'[1]6'!J$100*$E38/100</f>
        <v>0.001</v>
      </c>
      <c r="I38" s="11">
        <f>'[1]6'!K$100*$E38/100</f>
        <v>0.075</v>
      </c>
      <c r="J38" s="10">
        <f>'[1]6'!M$100*$E38/100</f>
        <v>0.01</v>
      </c>
      <c r="K38" s="10">
        <f>'[1]6'!O$100*$E38/100</f>
        <v>2.3</v>
      </c>
      <c r="L38" s="11">
        <f>'[1]6'!R$100*$E38/100</f>
        <v>0.017</v>
      </c>
      <c r="M38" s="12">
        <f>'[1]6'!AA$100*$E38/100</f>
        <v>8.8</v>
      </c>
      <c r="N38" s="13">
        <f>'[1]6'!AI$100*$E38/100</f>
        <v>0.0013</v>
      </c>
      <c r="O38" s="13">
        <f>'[1]6'!AJ$100*$E38/100</f>
        <v>0.0034000000000000002</v>
      </c>
      <c r="P38" s="10">
        <f>'[1]6'!AP$100*$E38/100</f>
        <v>0.26</v>
      </c>
      <c r="Q38" s="11">
        <f>'[1]6'!AW$100*$E38/100</f>
        <v>0.073</v>
      </c>
      <c r="R38" s="11">
        <f>'[1]6'!AX$100*$E38/100</f>
        <v>0</v>
      </c>
    </row>
    <row r="39" spans="3:18" ht="13.5">
      <c r="C39" s="1">
        <v>10055</v>
      </c>
      <c r="D39" t="s">
        <v>58</v>
      </c>
      <c r="E39">
        <v>3</v>
      </c>
      <c r="F39" s="10">
        <f>'[1]10'!G$58*$E39/100</f>
        <v>3.39</v>
      </c>
      <c r="G39" s="11">
        <f>'[1]10'!I$58*$E39/100</f>
        <v>0.6930000000000001</v>
      </c>
      <c r="H39" s="11">
        <f>'[1]10'!J$58*$E39/100</f>
        <v>0.04800000000000001</v>
      </c>
      <c r="I39" s="11">
        <f>'[1]10'!K$58*$E39/100</f>
        <v>0.006000000000000001</v>
      </c>
      <c r="J39" s="10">
        <f>'[1]10'!M$58*$E39/100</f>
        <v>48</v>
      </c>
      <c r="K39" s="10">
        <f>'[1]10'!O$58*$E39/100</f>
        <v>6.3</v>
      </c>
      <c r="L39" s="11">
        <f>'[1]10'!R$58*$E39/100</f>
        <v>0.018</v>
      </c>
      <c r="M39" s="12">
        <f>'[1]10'!AA$58*$E39/100</f>
        <v>4.2</v>
      </c>
      <c r="N39" s="13">
        <f>'[1]10'!AI$58*$E39/100</f>
        <v>0.0033</v>
      </c>
      <c r="O39" s="13">
        <f>'[1]10'!AJ$58*$E39/100</f>
        <v>0.0009</v>
      </c>
      <c r="P39" s="10">
        <f>'[1]10'!AP$58*$E39/100</f>
        <v>0</v>
      </c>
      <c r="Q39" s="11">
        <f>'[1]10'!AW$58*$E39/100</f>
        <v>0</v>
      </c>
      <c r="R39" s="11">
        <f>'[1]10'!AX$58*$E39/100</f>
        <v>0.12299999999999998</v>
      </c>
    </row>
    <row r="40" spans="3:18" ht="13.5">
      <c r="C40" s="1">
        <v>6183</v>
      </c>
      <c r="D40" t="s">
        <v>59</v>
      </c>
      <c r="E40">
        <v>20</v>
      </c>
      <c r="F40" s="10">
        <f>'[1]6'!G$195*$E40/100</f>
        <v>5.8</v>
      </c>
      <c r="G40" s="11">
        <f>'[1]6'!I$195*$E40/100</f>
        <v>0.22</v>
      </c>
      <c r="H40" s="11">
        <f>'[1]6'!J$195*$E40/100</f>
        <v>0.02</v>
      </c>
      <c r="I40" s="11">
        <f>'[1]6'!K$195*$E40/100</f>
        <v>1.44</v>
      </c>
      <c r="J40" s="10">
        <f>'[1]6'!M$195*$E40/100</f>
        <v>0.8</v>
      </c>
      <c r="K40" s="10">
        <f>'[1]6'!O$195*$E40/100</f>
        <v>2.4</v>
      </c>
      <c r="L40" s="11">
        <f>'[1]6'!R$195*$E40/100</f>
        <v>0.08</v>
      </c>
      <c r="M40" s="12">
        <f>'[1]6'!AA$195*$E40/100</f>
        <v>16</v>
      </c>
      <c r="N40" s="13">
        <f>'[1]6'!AI$195*$E40/100</f>
        <v>0.014000000000000002</v>
      </c>
      <c r="O40" s="13">
        <f>'[1]6'!AJ$195*$E40/100</f>
        <v>0.01</v>
      </c>
      <c r="P40" s="10">
        <f>'[1]6'!AP$195*$E40/100</f>
        <v>6.4</v>
      </c>
      <c r="Q40" s="11">
        <f>'[1]6'!AW$195*$E40/100</f>
        <v>0.28</v>
      </c>
      <c r="R40" s="11">
        <f>'[1]6'!AX$195*$E40/100</f>
        <v>0</v>
      </c>
    </row>
    <row r="41" spans="3:18" ht="13.5">
      <c r="C41" s="1">
        <v>17015</v>
      </c>
      <c r="D41" t="s">
        <v>60</v>
      </c>
      <c r="E41">
        <v>4</v>
      </c>
      <c r="F41" s="10">
        <f>'[1]17'!G$17*$E41/100</f>
        <v>1</v>
      </c>
      <c r="G41" s="11">
        <f>'[1]17'!I$17*$E41/100</f>
        <v>0.004</v>
      </c>
      <c r="H41" s="11">
        <f>'[1]17'!J$17*$E41/100</f>
        <v>0</v>
      </c>
      <c r="I41" s="11">
        <f>'[1]17'!K$17*$E41/100</f>
        <v>0.096</v>
      </c>
      <c r="J41" s="10">
        <f>'[1]17'!M$17*$E41/100</f>
        <v>0.24</v>
      </c>
      <c r="K41" s="10">
        <f>'[1]17'!O$17*$E41/100</f>
        <v>0.08</v>
      </c>
      <c r="L41" s="11">
        <f>'[1]17'!R$17*$E41/100</f>
        <v>0</v>
      </c>
      <c r="M41" s="12">
        <f>'[1]17'!AA$17*$E41/100</f>
        <v>0</v>
      </c>
      <c r="N41" s="13">
        <f>'[1]17'!AI$17*$E41/100</f>
        <v>0.0004</v>
      </c>
      <c r="O41" s="13">
        <f>'[1]17'!AJ$17*$E41/100</f>
        <v>0.0004</v>
      </c>
      <c r="P41" s="10">
        <f>'[1]17'!AP$17*$E41/100</f>
        <v>0</v>
      </c>
      <c r="Q41" s="11">
        <f>'[1]17'!AW$17*$E41/100</f>
        <v>0</v>
      </c>
      <c r="R41" s="11">
        <f>'[1]17'!AX$17*$E41/100</f>
        <v>0</v>
      </c>
    </row>
    <row r="42" spans="3:18" ht="13.5">
      <c r="C42" s="1">
        <v>17007</v>
      </c>
      <c r="D42" t="s">
        <v>32</v>
      </c>
      <c r="E42">
        <v>6</v>
      </c>
      <c r="F42" s="10">
        <f>'[1]17'!G$8*$E42/100</f>
        <v>4.26</v>
      </c>
      <c r="G42" s="11">
        <f>'[1]17'!I$8*$E42/100</f>
        <v>0.462</v>
      </c>
      <c r="H42" s="11">
        <f>'[1]17'!J$8*$E42/100</f>
        <v>0</v>
      </c>
      <c r="I42" s="11">
        <f>'[1]17'!K$8*$E42/100</f>
        <v>0.606</v>
      </c>
      <c r="J42" s="10">
        <f>'[1]17'!M$8*$E42/100</f>
        <v>342</v>
      </c>
      <c r="K42" s="10">
        <f>'[1]17'!O$8*$E42/100</f>
        <v>1.74</v>
      </c>
      <c r="L42" s="11">
        <f>'[1]17'!R$8*$E42/100</f>
        <v>0.102</v>
      </c>
      <c r="M42" s="12">
        <f>'[1]17'!AA$8*$E42/100</f>
        <v>0</v>
      </c>
      <c r="N42" s="13">
        <f>'[1]17'!AI$8*$E42/100</f>
        <v>0.0030000000000000005</v>
      </c>
      <c r="O42" s="13">
        <f>'[1]17'!AJ$8*$E42/100</f>
        <v>0.0102</v>
      </c>
      <c r="P42" s="10">
        <f>'[1]17'!AP$8*$E42/100</f>
        <v>0</v>
      </c>
      <c r="Q42" s="11">
        <f>'[1]17'!AW$8*$E42/100</f>
        <v>0</v>
      </c>
      <c r="R42" s="11">
        <f>'[1]17'!AX$8*$E42/100</f>
        <v>0.87</v>
      </c>
    </row>
    <row r="43" spans="3:18" ht="13.5">
      <c r="C43" s="1">
        <v>17063</v>
      </c>
      <c r="D43" t="s">
        <v>61</v>
      </c>
      <c r="E43">
        <v>0.01</v>
      </c>
      <c r="F43" s="10">
        <f>'[1]17'!G$65*$E43/100</f>
        <v>0.0364</v>
      </c>
      <c r="G43" s="11">
        <f>'[1]17'!I$65*$E43/100</f>
        <v>0.0011</v>
      </c>
      <c r="H43" s="11">
        <f>'[1]17'!J$65*$E43/100</f>
        <v>0.0006</v>
      </c>
      <c r="I43" s="11">
        <f>'[1]17'!K$65*$E43/100</f>
        <v>0.006659999999999999</v>
      </c>
      <c r="J43" s="10">
        <f>'[1]17'!M$65*$E43/100</f>
        <v>0.006500000000000001</v>
      </c>
      <c r="K43" s="10">
        <f>'[1]17'!O$65*$E43/100</f>
        <v>0.040999999999999995</v>
      </c>
      <c r="L43" s="11">
        <f>'[1]17'!R$65*$E43/100</f>
        <v>0.002</v>
      </c>
      <c r="M43" s="12">
        <f>'[1]17'!AA$65*$E43/100</f>
        <v>0.0015</v>
      </c>
      <c r="N43" s="13">
        <f>'[1]17'!AI$65*$E43/100</f>
        <v>1E-05</v>
      </c>
      <c r="O43" s="13">
        <f>'[1]17'!AJ$65*$E43/100</f>
        <v>2.3999999999999997E-05</v>
      </c>
      <c r="P43" s="10">
        <f>'[1]17'!AP$65*$E43/100</f>
        <v>0</v>
      </c>
      <c r="Q43" s="11">
        <f>'[1]17'!AW$65*$E43/100</f>
        <v>0</v>
      </c>
      <c r="R43" s="11">
        <f>'[1]17'!AX$65*$E43/100</f>
        <v>2E-05</v>
      </c>
    </row>
    <row r="44" spans="3:18" ht="13.5">
      <c r="C44" s="1">
        <v>14006</v>
      </c>
      <c r="D44" t="s">
        <v>62</v>
      </c>
      <c r="E44">
        <v>2</v>
      </c>
      <c r="F44" s="10">
        <f>'[1]14'!G$8*$E44/100</f>
        <v>18.42</v>
      </c>
      <c r="G44" s="11">
        <f>'[1]14'!I$8*$E44/100</f>
        <v>0</v>
      </c>
      <c r="H44" s="11">
        <f>'[1]14'!J$8*$E44/100</f>
        <v>2</v>
      </c>
      <c r="I44" s="11">
        <f>'[1]14'!K$8*$E44/100</f>
        <v>0</v>
      </c>
      <c r="J44" s="10">
        <f>'[1]14'!M$8*$E44/100</f>
        <v>0</v>
      </c>
      <c r="K44" s="10">
        <f>'[1]14'!O$8*$E44/100</f>
        <v>0</v>
      </c>
      <c r="L44" s="11">
        <f>'[1]14'!R$8*$E44/100</f>
        <v>0</v>
      </c>
      <c r="M44" s="12">
        <f>'[1]14'!AA$8*$E44/100</f>
        <v>0</v>
      </c>
      <c r="N44" s="13">
        <f>'[1]14'!AI$8*$E44/100</f>
        <v>0</v>
      </c>
      <c r="O44" s="13">
        <f>'[1]14'!AJ$8*$E44/100</f>
        <v>0</v>
      </c>
      <c r="P44" s="10">
        <f>'[1]14'!AP$8*$E44/100</f>
        <v>0</v>
      </c>
      <c r="Q44" s="11">
        <f>'[1]14'!AW$8*$E44/100</f>
        <v>0</v>
      </c>
      <c r="R44" s="11">
        <f>'[1]14'!AX$8*$E44/100</f>
        <v>0</v>
      </c>
    </row>
    <row r="45" spans="4:18" ht="13.5">
      <c r="D45" t="s">
        <v>63</v>
      </c>
      <c r="E45">
        <f>SUM(E34:E44)</f>
        <v>91.01</v>
      </c>
      <c r="F45" s="10">
        <f aca="true" t="shared" si="2" ref="F45:R45">SUM(F34:F44)</f>
        <v>44.4264</v>
      </c>
      <c r="G45" s="11">
        <f t="shared" si="2"/>
        <v>2.4091</v>
      </c>
      <c r="H45" s="11">
        <f t="shared" si="2"/>
        <v>2.2046</v>
      </c>
      <c r="I45" s="11">
        <f t="shared" si="2"/>
        <v>5.33966</v>
      </c>
      <c r="J45" s="10">
        <f t="shared" si="2"/>
        <v>395.2065</v>
      </c>
      <c r="K45" s="10">
        <f t="shared" si="2"/>
        <v>22.560999999999996</v>
      </c>
      <c r="L45" s="11">
        <f t="shared" si="2"/>
        <v>0.5690000000000001</v>
      </c>
      <c r="M45" s="12">
        <f t="shared" si="2"/>
        <v>38.5015</v>
      </c>
      <c r="N45" s="13">
        <f t="shared" si="2"/>
        <v>0.09401</v>
      </c>
      <c r="O45" s="13">
        <f t="shared" si="2"/>
        <v>0.083924</v>
      </c>
      <c r="P45" s="10">
        <f t="shared" si="2"/>
        <v>11.96</v>
      </c>
      <c r="Q45" s="11">
        <f t="shared" si="2"/>
        <v>1.8880000000000001</v>
      </c>
      <c r="R45" s="11">
        <f t="shared" si="2"/>
        <v>0.99302</v>
      </c>
    </row>
    <row r="46" spans="2:18" ht="13.5">
      <c r="B46" s="1" t="s">
        <v>64</v>
      </c>
      <c r="C46" s="1">
        <v>7064</v>
      </c>
      <c r="D46" t="s">
        <v>65</v>
      </c>
      <c r="E46">
        <v>100</v>
      </c>
      <c r="F46" s="10">
        <f>'[1]7'!G$69*$E46/100</f>
        <v>35</v>
      </c>
      <c r="G46" s="11">
        <f>'[1]7'!I$69*$E46/100</f>
        <v>0.7</v>
      </c>
      <c r="H46" s="11">
        <f>'[1]7'!J$69*$E46/100</f>
        <v>0.1</v>
      </c>
      <c r="I46" s="11">
        <f>'[1]7'!K$69*$E46/100</f>
        <v>8.8</v>
      </c>
      <c r="J46" s="10">
        <f>'[1]7'!M$69*$E46/100</f>
        <v>1</v>
      </c>
      <c r="K46" s="10">
        <f>'[1]7'!O$69*$E46/100</f>
        <v>9</v>
      </c>
      <c r="L46" s="11">
        <f>'[1]7'!R$69*$E46/100</f>
        <v>0.1</v>
      </c>
      <c r="M46" s="12">
        <f>'[1]7'!AA$69*$E46/100</f>
        <v>10</v>
      </c>
      <c r="N46" s="13">
        <f>'[1]7'!AI$69*$E46/100</f>
        <v>0.06</v>
      </c>
      <c r="O46" s="13">
        <f>'[1]7'!AJ$69*$E46/100</f>
        <v>0.02</v>
      </c>
      <c r="P46" s="10">
        <f>'[1]7'!AP$69*$E46/100</f>
        <v>53</v>
      </c>
      <c r="Q46" s="11">
        <f>'[1]7'!AW$69*$E46/100</f>
        <v>0.2</v>
      </c>
      <c r="R46" s="11">
        <f>'[1]7'!AX$69*$E46/100</f>
        <v>0</v>
      </c>
    </row>
    <row r="47" spans="3:18" ht="13.5">
      <c r="C47" s="1">
        <v>3003</v>
      </c>
      <c r="D47" t="s">
        <v>66</v>
      </c>
      <c r="E47">
        <v>10</v>
      </c>
      <c r="F47" s="10">
        <f>'[1]3'!G$4*$E47/100</f>
        <v>38.4</v>
      </c>
      <c r="G47" s="11">
        <f>'[1]3'!I$4*$E47/100</f>
        <v>0</v>
      </c>
      <c r="H47" s="11">
        <f>'[1]3'!J$4*$E47/100</f>
        <v>0</v>
      </c>
      <c r="I47" s="11">
        <f>'[1]3'!K$4*$E47/100</f>
        <v>9.92</v>
      </c>
      <c r="J47" s="10">
        <f>'[1]3'!M$4*$E47/100</f>
        <v>0.1</v>
      </c>
      <c r="K47" s="10">
        <f>'[1]3'!O$4*$E47/100</f>
        <v>0.1</v>
      </c>
      <c r="L47" s="11">
        <f>'[1]3'!R$4*$E47/100</f>
        <v>0</v>
      </c>
      <c r="M47" s="12">
        <f>'[1]3'!AA$4*$E47/100</f>
        <v>0</v>
      </c>
      <c r="N47" s="13">
        <f>'[1]3'!AI$4*$E47/100</f>
        <v>0</v>
      </c>
      <c r="O47" s="13">
        <f>'[1]3'!AJ$4*$E47/100</f>
        <v>0</v>
      </c>
      <c r="P47" s="10">
        <f>'[1]3'!AP$4*$E47/100</f>
        <v>0</v>
      </c>
      <c r="Q47" s="11">
        <f>'[1]3'!AW$4*$E47/100</f>
        <v>0</v>
      </c>
      <c r="R47" s="11">
        <f>'[1]3'!AX$4*$E47/100</f>
        <v>0</v>
      </c>
    </row>
    <row r="48" spans="3:18" ht="13.5">
      <c r="C48" s="1">
        <v>7156</v>
      </c>
      <c r="D48" t="s">
        <v>67</v>
      </c>
      <c r="E48">
        <v>2</v>
      </c>
      <c r="F48" s="10">
        <f>'[1]7'!G$170*$E48/100</f>
        <v>0.52</v>
      </c>
      <c r="G48" s="11">
        <f>'[1]7'!I$170*$E48/100</f>
        <v>0.008</v>
      </c>
      <c r="H48" s="11">
        <f>'[1]7'!J$170*$E48/100</f>
        <v>0.004</v>
      </c>
      <c r="I48" s="11">
        <f>'[1]7'!K$170*$E48/100</f>
        <v>0.172</v>
      </c>
      <c r="J48" s="10">
        <f>'[1]7'!M$170*$E48/100</f>
        <v>0.04</v>
      </c>
      <c r="K48" s="10">
        <f>'[1]7'!O$170*$E48/100</f>
        <v>0.14</v>
      </c>
      <c r="L48" s="11">
        <f>'[1]7'!R$170*$E48/100</f>
        <v>0.002</v>
      </c>
      <c r="M48" s="12">
        <f>'[1]7'!AA$170*$E48/100</f>
        <v>0.02</v>
      </c>
      <c r="N48" s="13">
        <f>'[1]7'!AI$170*$E48/100</f>
        <v>0.0008</v>
      </c>
      <c r="O48" s="13">
        <f>'[1]7'!AJ$170*$E48/100</f>
        <v>0.0004</v>
      </c>
      <c r="P48" s="10">
        <f>'[1]7'!AP$170*$E48/100</f>
        <v>1</v>
      </c>
      <c r="Q48" s="11">
        <f>'[1]7'!AW$170*$E48/100</f>
        <v>0</v>
      </c>
      <c r="R48" s="11">
        <f>'[1]7'!AX$170*$E48/100</f>
        <v>0</v>
      </c>
    </row>
    <row r="49" spans="3:18" ht="13.5">
      <c r="C49" s="1">
        <v>13014</v>
      </c>
      <c r="D49" t="s">
        <v>68</v>
      </c>
      <c r="E49">
        <v>5</v>
      </c>
      <c r="F49" s="10">
        <f>'[1]13'!G$15*$E49/100</f>
        <v>21.65</v>
      </c>
      <c r="G49" s="11">
        <f>'[1]13'!I$15*$E49/100</f>
        <v>0.1</v>
      </c>
      <c r="H49" s="11">
        <f>'[1]13'!J$15*$E49/100</f>
        <v>2.25</v>
      </c>
      <c r="I49" s="11">
        <f>'[1]13'!K$15*$E49/100</f>
        <v>0.155</v>
      </c>
      <c r="J49" s="10">
        <f>'[1]13'!M$15*$E49/100</f>
        <v>1.35</v>
      </c>
      <c r="K49" s="10">
        <f>'[1]13'!O$15*$E49/100</f>
        <v>3</v>
      </c>
      <c r="L49" s="11">
        <f>'[1]13'!R$15*$E49/100</f>
        <v>0.005</v>
      </c>
      <c r="M49" s="12">
        <f>'[1]13'!AA$15*$E49/100</f>
        <v>19.5</v>
      </c>
      <c r="N49" s="13">
        <f>'[1]13'!AI$15*$E49/100</f>
        <v>0.001</v>
      </c>
      <c r="O49" s="13">
        <f>'[1]13'!AJ$15*$E49/100</f>
        <v>0.0045</v>
      </c>
      <c r="P49" s="10">
        <f>'[1]13'!AP$15*$E49/100</f>
        <v>0</v>
      </c>
      <c r="Q49" s="11">
        <f>'[1]13'!AW$15*$E49/100</f>
        <v>0</v>
      </c>
      <c r="R49" s="11">
        <f>'[1]13'!AX$15*$E49/100</f>
        <v>0.005</v>
      </c>
    </row>
    <row r="50" spans="3:18" ht="13.5">
      <c r="C50" s="1">
        <v>11198</v>
      </c>
      <c r="D50" t="s">
        <v>69</v>
      </c>
      <c r="E50">
        <v>2.5</v>
      </c>
      <c r="F50" s="10">
        <f>'[1]11'!G$199*$E50/100</f>
        <v>8.6</v>
      </c>
      <c r="G50" s="11">
        <f>'[1]11'!I$199*$E50/100</f>
        <v>2.19</v>
      </c>
      <c r="H50" s="11">
        <f>'[1]11'!J$199*$E50/100</f>
        <v>0.0075</v>
      </c>
      <c r="I50" s="11">
        <f>'[1]11'!K$199*$E50/100</f>
        <v>0</v>
      </c>
      <c r="J50" s="10">
        <f>'[1]11'!M$199*$E50/100</f>
        <v>6.5</v>
      </c>
      <c r="K50" s="10">
        <f>'[1]11'!O$199*$E50/100</f>
        <v>0.4</v>
      </c>
      <c r="L50" s="11">
        <f>'[1]11'!R$199*$E50/100</f>
        <v>0.0175</v>
      </c>
      <c r="M50" s="12">
        <f>'[1]11'!AA$199*$E50/100</f>
        <v>0</v>
      </c>
      <c r="N50" s="13">
        <f>'[1]11'!AI$199*$E50/100</f>
        <v>0</v>
      </c>
      <c r="O50" s="13">
        <f>'[1]11'!AJ$199*$E50/100</f>
        <v>0</v>
      </c>
      <c r="P50" s="10">
        <f>'[1]11'!AP$199*$E50/100</f>
        <v>0</v>
      </c>
      <c r="Q50" s="11">
        <f>'[1]11'!AW$199*$E50/100</f>
        <v>0</v>
      </c>
      <c r="R50" s="11">
        <f>'[1]11'!AX$199*$E50/100</f>
        <v>0.0175</v>
      </c>
    </row>
    <row r="51" spans="4:18" ht="13.5">
      <c r="D51" t="s">
        <v>50</v>
      </c>
      <c r="E51">
        <v>12.5</v>
      </c>
      <c r="F51" s="10"/>
      <c r="G51" s="11"/>
      <c r="H51" s="11"/>
      <c r="I51" s="11"/>
      <c r="J51" s="10"/>
      <c r="K51" s="10"/>
      <c r="L51" s="11"/>
      <c r="M51" s="12"/>
      <c r="N51" s="13"/>
      <c r="O51" s="13"/>
      <c r="P51" s="10"/>
      <c r="Q51" s="11"/>
      <c r="R51" s="11"/>
    </row>
    <row r="52" spans="4:18" ht="13.5">
      <c r="D52" t="s">
        <v>70</v>
      </c>
      <c r="E52">
        <f>SUM(E46:E50)</f>
        <v>119.5</v>
      </c>
      <c r="F52" s="10">
        <f aca="true" t="shared" si="3" ref="F52:R52">SUM(F46:F50)</f>
        <v>104.16999999999999</v>
      </c>
      <c r="G52" s="11">
        <f t="shared" si="3"/>
        <v>2.9979999999999998</v>
      </c>
      <c r="H52" s="11">
        <f t="shared" si="3"/>
        <v>2.3615</v>
      </c>
      <c r="I52" s="11">
        <f t="shared" si="3"/>
        <v>19.047</v>
      </c>
      <c r="J52" s="10">
        <f t="shared" si="3"/>
        <v>8.99</v>
      </c>
      <c r="K52" s="10">
        <f t="shared" si="3"/>
        <v>12.64</v>
      </c>
      <c r="L52" s="11">
        <f t="shared" si="3"/>
        <v>0.12450000000000001</v>
      </c>
      <c r="M52" s="12">
        <f t="shared" si="3"/>
        <v>29.52</v>
      </c>
      <c r="N52" s="13">
        <f t="shared" si="3"/>
        <v>0.0618</v>
      </c>
      <c r="O52" s="13">
        <f t="shared" si="3"/>
        <v>0.024900000000000002</v>
      </c>
      <c r="P52" s="10">
        <f t="shared" si="3"/>
        <v>54</v>
      </c>
      <c r="Q52" s="11">
        <f t="shared" si="3"/>
        <v>0.2</v>
      </c>
      <c r="R52" s="11">
        <f t="shared" si="3"/>
        <v>0.022500000000000003</v>
      </c>
    </row>
    <row r="53" spans="4:18" ht="13.5">
      <c r="D53" t="s">
        <v>71</v>
      </c>
      <c r="E53">
        <f>SUM(E4:E16,E18:E32,E34:E44,E46:E50)</f>
        <v>966.9200000000001</v>
      </c>
      <c r="F53" s="10">
        <f aca="true" t="shared" si="4" ref="F53:R53">SUM(F4:F16,F18:F32,F34:F44,F46:F50)</f>
        <v>641.4464</v>
      </c>
      <c r="G53" s="11">
        <f t="shared" si="4"/>
        <v>30.0181</v>
      </c>
      <c r="H53" s="11">
        <f t="shared" si="4"/>
        <v>14.1821</v>
      </c>
      <c r="I53" s="11">
        <f t="shared" si="4"/>
        <v>95.93566</v>
      </c>
      <c r="J53" s="10">
        <f t="shared" si="4"/>
        <v>1591.6264999999994</v>
      </c>
      <c r="K53" s="10">
        <f t="shared" si="4"/>
        <v>219.10120000000003</v>
      </c>
      <c r="L53" s="11">
        <f t="shared" si="4"/>
        <v>4.448499999999998</v>
      </c>
      <c r="M53" s="12">
        <f t="shared" si="4"/>
        <v>309.1115</v>
      </c>
      <c r="N53" s="13">
        <f t="shared" si="4"/>
        <v>0.5805099999999999</v>
      </c>
      <c r="O53" s="13">
        <f t="shared" si="4"/>
        <v>0.3715240000000002</v>
      </c>
      <c r="P53" s="10">
        <f t="shared" si="4"/>
        <v>85.49</v>
      </c>
      <c r="Q53" s="11">
        <f t="shared" si="4"/>
        <v>9.463999999999997</v>
      </c>
      <c r="R53" s="11">
        <f t="shared" si="4"/>
        <v>4.031829999999999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2008-09-03T09:45:10Z</dcterms:created>
  <dcterms:modified xsi:type="dcterms:W3CDTF">2008-09-03T09:45:22Z</dcterms:modified>
  <cp:category/>
  <cp:version/>
  <cp:contentType/>
  <cp:contentStatus/>
</cp:coreProperties>
</file>