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01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<sst xmlns="http://schemas.openxmlformats.org/spreadsheetml/2006/main" count="91" uniqueCount="73">
  <si>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</si>
  <si>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</si>
  <si>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</si>
  <si>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</si>
  <si>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</si>
  <si>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</si>
  <si>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</si>
  <si>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</si>
  <si>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</si>
  <si>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</si>
  <si>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</si>
  <si>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</si>
  <si>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</si>
  <si>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</si>
  <si>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</si>
  <si>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</si>
  <si>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</si>
  <si>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</si>
  <si>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</si>
  <si>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</si>
  <si>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</si>
  <si>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</si>
  <si>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</si>
  <si>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さつまいもご飯</t>
  </si>
  <si>
    <t>米・精白米（水稲）</t>
  </si>
  <si>
    <t>水</t>
  </si>
  <si>
    <t>さつまいも-生</t>
  </si>
  <si>
    <t>食塩</t>
  </si>
  <si>
    <t>ごま-いり</t>
  </si>
  <si>
    <t>Σ合計(4-8)</t>
  </si>
  <si>
    <t>鮭のちゃんちゃん焼き</t>
  </si>
  <si>
    <t>しろさけ-生（切り身）</t>
  </si>
  <si>
    <t>清酒・上撰</t>
  </si>
  <si>
    <t>こしょう・黒、粉</t>
  </si>
  <si>
    <t>キャベツ-生</t>
  </si>
  <si>
    <t>たまねぎ・りん茎-生</t>
  </si>
  <si>
    <t>にんじん・根、皮むき-生</t>
  </si>
  <si>
    <t>こまつな・葉-生</t>
  </si>
  <si>
    <t>米みそ・赤色辛みそ</t>
  </si>
  <si>
    <t>米みそ・淡色辛みそ</t>
  </si>
  <si>
    <t>車糖・上白糖</t>
  </si>
  <si>
    <t>みりん・本みりん</t>
  </si>
  <si>
    <t>こいくちしょうゆ</t>
  </si>
  <si>
    <t>有塩バター</t>
  </si>
  <si>
    <t>Σ合計(10-24)</t>
  </si>
  <si>
    <t>きのこのマリネ</t>
  </si>
  <si>
    <t>えのきたけ-生</t>
  </si>
  <si>
    <t>しめじ・ぶなしめじ-生</t>
  </si>
  <si>
    <t>ひらたけ・エリンギ-生</t>
  </si>
  <si>
    <t>調合油</t>
  </si>
  <si>
    <t>食塩</t>
  </si>
  <si>
    <t>穀物酢</t>
  </si>
  <si>
    <t>レモン・果汁-生</t>
  </si>
  <si>
    <t>こしょう・混合、粉</t>
  </si>
  <si>
    <t>レタス-生</t>
  </si>
  <si>
    <t>いわし・しらす干し-微乾燥品</t>
  </si>
  <si>
    <t>Σ合計(26-36)</t>
  </si>
  <si>
    <t>すまし汁（きのこ入り）</t>
  </si>
  <si>
    <t>カットわかめ</t>
  </si>
  <si>
    <t>乾ししいたけ-乾</t>
  </si>
  <si>
    <t>絹ごし豆腐</t>
  </si>
  <si>
    <t>かつお・昆布だし</t>
  </si>
  <si>
    <t>Σ合計(38-44)</t>
  </si>
  <si>
    <t>牛乳寒天フルーツ盛り合わせ</t>
  </si>
  <si>
    <t>もも・缶詰・果肉(黄色種)</t>
  </si>
  <si>
    <t>いちご-生</t>
  </si>
  <si>
    <t>バナナ-生</t>
  </si>
  <si>
    <t>てんぐさ・寒天</t>
  </si>
  <si>
    <t>普通牛乳</t>
  </si>
  <si>
    <t>クリーム、乳脂肪</t>
  </si>
  <si>
    <t>ぶどう・ジャム</t>
  </si>
  <si>
    <t>Σ合計(46-55)</t>
  </si>
  <si>
    <t>Σ合計(4-55)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</si>
</sst>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8">
          <cell r="G38">
            <v>56</v>
          </cell>
          <cell r="I38">
            <v>4.9</v>
          </cell>
          <cell r="J38">
            <v>3</v>
          </cell>
          <cell r="K38">
            <v>2</v>
          </cell>
          <cell r="M38">
            <v>7</v>
          </cell>
          <cell r="O38">
            <v>43</v>
          </cell>
          <cell r="R38">
            <v>0.8</v>
          </cell>
          <cell r="AA38">
            <v>0</v>
          </cell>
          <cell r="AI38">
            <v>0.1</v>
          </cell>
          <cell r="AJ38">
            <v>0.04</v>
          </cell>
          <cell r="AP38">
            <v>0</v>
          </cell>
          <cell r="AW38">
            <v>0.3</v>
          </cell>
          <cell r="AX38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4">
          <cell r="G14">
            <v>34</v>
          </cell>
          <cell r="I14">
            <v>0.9</v>
          </cell>
          <cell r="J14">
            <v>0.1</v>
          </cell>
          <cell r="K14">
            <v>8.5</v>
          </cell>
          <cell r="M14">
            <v>0</v>
          </cell>
          <cell r="O14">
            <v>17</v>
          </cell>
          <cell r="R14">
            <v>0.3</v>
          </cell>
          <cell r="AA14">
            <v>1</v>
          </cell>
          <cell r="AI14">
            <v>0.03</v>
          </cell>
          <cell r="AJ14">
            <v>0.02</v>
          </cell>
          <cell r="AP14">
            <v>62</v>
          </cell>
          <cell r="AW14">
            <v>1.4</v>
          </cell>
          <cell r="AX14">
            <v>0</v>
          </cell>
        </row>
        <row r="117">
          <cell r="G117">
            <v>86</v>
          </cell>
          <cell r="I117">
            <v>1.1</v>
          </cell>
          <cell r="J117">
            <v>0.2</v>
          </cell>
          <cell r="K117">
            <v>22.5</v>
          </cell>
          <cell r="M117">
            <v>0</v>
          </cell>
          <cell r="O117">
            <v>6</v>
          </cell>
          <cell r="R117">
            <v>0.3</v>
          </cell>
          <cell r="AA117">
            <v>5</v>
          </cell>
          <cell r="AI117">
            <v>0.05</v>
          </cell>
          <cell r="AJ117">
            <v>0.04</v>
          </cell>
          <cell r="AP117">
            <v>16</v>
          </cell>
          <cell r="AW117">
            <v>1.1</v>
          </cell>
          <cell r="AX117">
            <v>0</v>
          </cell>
        </row>
        <row r="134">
          <cell r="G134">
            <v>193</v>
          </cell>
          <cell r="I134">
            <v>0.5</v>
          </cell>
          <cell r="J134">
            <v>0.1</v>
          </cell>
          <cell r="K134">
            <v>47.5</v>
          </cell>
          <cell r="M134">
            <v>18</v>
          </cell>
          <cell r="O134">
            <v>16</v>
          </cell>
          <cell r="R134">
            <v>3.3</v>
          </cell>
          <cell r="AA134">
            <v>0</v>
          </cell>
          <cell r="AI134">
            <v>0.02</v>
          </cell>
          <cell r="AJ134">
            <v>0.01</v>
          </cell>
          <cell r="AP134">
            <v>0</v>
          </cell>
          <cell r="AW134">
            <v>1.5</v>
          </cell>
          <cell r="AX134">
            <v>0</v>
          </cell>
        </row>
        <row r="152">
          <cell r="G152">
            <v>85</v>
          </cell>
          <cell r="I152">
            <v>0.5</v>
          </cell>
          <cell r="J152">
            <v>0.1</v>
          </cell>
          <cell r="K152">
            <v>20.6</v>
          </cell>
          <cell r="M152">
            <v>4</v>
          </cell>
          <cell r="O152">
            <v>3</v>
          </cell>
          <cell r="R152">
            <v>0.2</v>
          </cell>
          <cell r="AA152">
            <v>17</v>
          </cell>
          <cell r="AI152">
            <v>0.01</v>
          </cell>
          <cell r="AJ152">
            <v>0.02</v>
          </cell>
          <cell r="AP152">
            <v>2</v>
          </cell>
          <cell r="AW152">
            <v>1.4</v>
          </cell>
          <cell r="AX152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48">
          <cell r="G48">
            <v>186</v>
          </cell>
          <cell r="I48">
            <v>13.1</v>
          </cell>
          <cell r="J48">
            <v>5.5</v>
          </cell>
          <cell r="K48">
            <v>21.1</v>
          </cell>
          <cell r="M48">
            <v>5100</v>
          </cell>
          <cell r="O48">
            <v>130</v>
          </cell>
          <cell r="R48">
            <v>4.3</v>
          </cell>
          <cell r="AA48">
            <v>0</v>
          </cell>
          <cell r="AI48">
            <v>0.03</v>
          </cell>
          <cell r="AJ48">
            <v>0.1</v>
          </cell>
          <cell r="AP48">
            <v>0</v>
          </cell>
          <cell r="AW48">
            <v>4.1</v>
          </cell>
          <cell r="AX48">
            <v>13</v>
          </cell>
        </row>
        <row r="65">
          <cell r="G65">
            <v>364</v>
          </cell>
          <cell r="I65">
            <v>11</v>
          </cell>
          <cell r="J65">
            <v>6</v>
          </cell>
          <cell r="K65">
            <v>66.6</v>
          </cell>
          <cell r="M65">
            <v>65</v>
          </cell>
          <cell r="O65">
            <v>410</v>
          </cell>
          <cell r="R65">
            <v>20</v>
          </cell>
          <cell r="AA65">
            <v>15</v>
          </cell>
          <cell r="AI65">
            <v>0.1</v>
          </cell>
          <cell r="AJ65">
            <v>0.24</v>
          </cell>
          <cell r="AP65">
            <v>0</v>
          </cell>
          <cell r="AX65">
            <v>0.2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B1">
      <pane xSplit="2" ySplit="3" topLeftCell="D4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25" sqref="E25:R25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60</v>
      </c>
      <c r="F4" s="10">
        <f>'[1]1'!G$79*$E4/100</f>
        <v>213.6</v>
      </c>
      <c r="G4" s="11">
        <f>'[1]1'!I$79*$E4/100</f>
        <v>3.66</v>
      </c>
      <c r="H4" s="11">
        <f>'[1]1'!J$79*$E4/100</f>
        <v>0.54</v>
      </c>
      <c r="I4" s="11">
        <f>'[1]1'!K$79*$E4/100</f>
        <v>46.26</v>
      </c>
      <c r="J4" s="10">
        <f>'[1]1'!M$79*$E4/100</f>
        <v>0.6</v>
      </c>
      <c r="K4" s="10">
        <f>'[1]1'!O$79*$E4/100</f>
        <v>3</v>
      </c>
      <c r="L4" s="11">
        <f>'[1]1'!R$79*$E4/100</f>
        <v>0.48</v>
      </c>
      <c r="M4" s="12">
        <f>'[1]1'!AA$79*$E4/100</f>
        <v>0</v>
      </c>
      <c r="N4" s="13">
        <f>'[1]1'!AI$79*$E4/100</f>
        <v>0.048</v>
      </c>
      <c r="O4" s="13">
        <f>'[1]1'!AJ$79*$E4/100</f>
        <v>0.012</v>
      </c>
      <c r="P4" s="10">
        <f>'[1]1'!AP$79*$E4/100</f>
        <v>0</v>
      </c>
      <c r="Q4" s="11">
        <f>'[1]1'!AW$79*$E4/100</f>
        <v>0.3</v>
      </c>
      <c r="R4" s="11">
        <f>'[1]1'!AX$79*$E4/100</f>
        <v>0</v>
      </c>
    </row>
    <row r="5" spans="1:18" ht="15">
      <c r="A5"/>
      <c r="B5"/>
      <c r="D5" t="s">
        <v>25</v>
      </c>
      <c r="E5">
        <v>78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2006</v>
      </c>
      <c r="D6" t="s">
        <v>26</v>
      </c>
      <c r="E6">
        <v>40</v>
      </c>
      <c r="F6" s="10">
        <f>'[1]2'!G$7*$E6/100</f>
        <v>52.8</v>
      </c>
      <c r="G6" s="11">
        <f>'[1]2'!I$7*$E6/100</f>
        <v>0.48</v>
      </c>
      <c r="H6" s="11">
        <f>'[1]2'!J$7*$E6/100</f>
        <v>0.08</v>
      </c>
      <c r="I6" s="11">
        <f>'[1]2'!K$7*$E6/100</f>
        <v>12.6</v>
      </c>
      <c r="J6" s="10">
        <f>'[1]2'!M$7*$E6/100</f>
        <v>1.6</v>
      </c>
      <c r="K6" s="10">
        <f>'[1]2'!O$7*$E6/100</f>
        <v>16</v>
      </c>
      <c r="L6" s="11">
        <f>'[1]2'!R$7*$E6/100</f>
        <v>0.28</v>
      </c>
      <c r="M6" s="12">
        <f>'[1]2'!AA$7*$E6/100</f>
        <v>0.8</v>
      </c>
      <c r="N6" s="13">
        <f>'[1]2'!AI$7*$E6/100</f>
        <v>0.044000000000000004</v>
      </c>
      <c r="O6" s="13">
        <f>'[1]2'!AJ$7*$E6/100</f>
        <v>0.012</v>
      </c>
      <c r="P6" s="10">
        <f>'[1]2'!AP$7*$E6/100</f>
        <v>11.6</v>
      </c>
      <c r="Q6" s="11">
        <f>'[1]2'!AW$7*$E6/100</f>
        <v>0.92</v>
      </c>
      <c r="R6" s="11">
        <f>'[1]2'!AX$7*$E6/100</f>
        <v>0</v>
      </c>
    </row>
    <row r="7" spans="1:18" ht="15">
      <c r="A7"/>
      <c r="B7"/>
      <c r="C7" s="1">
        <v>17012</v>
      </c>
      <c r="D7" t="s">
        <v>27</v>
      </c>
      <c r="E7">
        <v>0.3</v>
      </c>
      <c r="F7" s="10">
        <f>'[1]17'!G$13*$E7/100</f>
        <v>0</v>
      </c>
      <c r="G7" s="11">
        <f>'[1]17'!I$13*$E7/100</f>
        <v>0</v>
      </c>
      <c r="H7" s="11">
        <f>'[1]17'!J$13*$E7/100</f>
        <v>0</v>
      </c>
      <c r="I7" s="11">
        <f>'[1]17'!K$13*$E7/100</f>
        <v>0</v>
      </c>
      <c r="J7" s="10">
        <f>'[1]17'!M$13*$E7/100</f>
        <v>117</v>
      </c>
      <c r="K7" s="10">
        <f>'[1]17'!O$13*$E7/100</f>
        <v>0.066</v>
      </c>
      <c r="L7" s="11">
        <f>'[1]17'!R$13*$E7/100</f>
        <v>0</v>
      </c>
      <c r="M7" s="12">
        <f>'[1]17'!AA$13*$E7/100</f>
        <v>0</v>
      </c>
      <c r="N7" s="13">
        <f>'[1]17'!AI$13*$E7/100</f>
        <v>0</v>
      </c>
      <c r="O7" s="13">
        <f>'[1]17'!AJ$13*$E7/100</f>
        <v>0</v>
      </c>
      <c r="P7" s="10">
        <f>'[1]17'!AP$13*$E7/100</f>
        <v>0</v>
      </c>
      <c r="Q7" s="11">
        <f>'[1]17'!AW$13*$E7/100</f>
        <v>0</v>
      </c>
      <c r="R7" s="11">
        <f>'[1]17'!AX$13*$E7/100</f>
        <v>0.29729999999999995</v>
      </c>
    </row>
    <row r="8" spans="1:18" ht="15">
      <c r="A8"/>
      <c r="B8"/>
      <c r="C8" s="1">
        <v>5018</v>
      </c>
      <c r="D8" t="s">
        <v>28</v>
      </c>
      <c r="E8">
        <v>2</v>
      </c>
      <c r="F8" s="10">
        <f>'[1]5'!G$21*$E8/100</f>
        <v>11.98</v>
      </c>
      <c r="G8" s="11">
        <f>'[1]5'!I$21*$E8/100</f>
        <v>0.406</v>
      </c>
      <c r="H8" s="11">
        <f>'[1]5'!J$21*$E8/100</f>
        <v>1.084</v>
      </c>
      <c r="I8" s="11">
        <f>'[1]5'!K$21*$E8/100</f>
        <v>0.37</v>
      </c>
      <c r="J8" s="10">
        <f>'[1]5'!M$21*$E8/100</f>
        <v>0.04</v>
      </c>
      <c r="K8" s="10">
        <f>'[1]5'!O$21*$E8/100</f>
        <v>24</v>
      </c>
      <c r="L8" s="11">
        <f>'[1]5'!R$21*$E8/100</f>
        <v>0.198</v>
      </c>
      <c r="M8" s="12">
        <f>'[1]5'!AA$21*$E8/100</f>
        <v>0.02</v>
      </c>
      <c r="N8" s="13">
        <f>'[1]5'!AI$21*$E8/100</f>
        <v>0.0098</v>
      </c>
      <c r="O8" s="13">
        <f>'[1]5'!AJ$21*$E8/100</f>
        <v>0.0046</v>
      </c>
      <c r="P8" s="10">
        <f>'[1]5'!AP$21*$E8/100</f>
        <v>0</v>
      </c>
      <c r="Q8" s="11">
        <f>'[1]5'!AW$21*$E8/100</f>
        <v>0.252</v>
      </c>
      <c r="R8" s="11">
        <f>'[1]5'!AX$21*$E8/100</f>
        <v>0</v>
      </c>
    </row>
    <row r="9" spans="1:18" ht="15">
      <c r="A9"/>
      <c r="B9"/>
      <c r="D9" t="s">
        <v>29</v>
      </c>
      <c r="E9">
        <f>SUM(E4:E8)</f>
        <v>180.3</v>
      </c>
      <c r="F9" s="10">
        <f aca="true" t="shared" si="0" ref="F9:R9">SUM(F4:F8)</f>
        <v>278.38</v>
      </c>
      <c r="G9" s="11">
        <f t="shared" si="0"/>
        <v>4.546</v>
      </c>
      <c r="H9" s="11">
        <f t="shared" si="0"/>
        <v>1.7040000000000002</v>
      </c>
      <c r="I9" s="11">
        <f t="shared" si="0"/>
        <v>59.23</v>
      </c>
      <c r="J9" s="10">
        <f t="shared" si="0"/>
        <v>119.24000000000001</v>
      </c>
      <c r="K9" s="10">
        <f t="shared" si="0"/>
        <v>43.066</v>
      </c>
      <c r="L9" s="11">
        <f t="shared" si="0"/>
        <v>0.958</v>
      </c>
      <c r="M9" s="12">
        <f t="shared" si="0"/>
        <v>0.8200000000000001</v>
      </c>
      <c r="N9" s="13">
        <f t="shared" si="0"/>
        <v>0.1018</v>
      </c>
      <c r="O9" s="13">
        <f t="shared" si="0"/>
        <v>0.0286</v>
      </c>
      <c r="P9" s="10">
        <f t="shared" si="0"/>
        <v>11.6</v>
      </c>
      <c r="Q9" s="11">
        <f t="shared" si="0"/>
        <v>1.472</v>
      </c>
      <c r="R9" s="11">
        <f t="shared" si="0"/>
        <v>0.29729999999999995</v>
      </c>
    </row>
    <row r="10" spans="1:18" ht="15">
      <c r="A10"/>
      <c r="B10" t="s">
        <v>30</v>
      </c>
      <c r="C10" s="1">
        <v>10134</v>
      </c>
      <c r="D10" t="s">
        <v>31</v>
      </c>
      <c r="E10">
        <v>60</v>
      </c>
      <c r="F10" s="10">
        <f>'[1]10'!G$141*$E10/100</f>
        <v>79.8</v>
      </c>
      <c r="G10" s="11">
        <f>'[1]10'!I$141*$E10/100</f>
        <v>13.38</v>
      </c>
      <c r="H10" s="11">
        <f>'[1]10'!J$141*$E10/100</f>
        <v>2.4599999999999995</v>
      </c>
      <c r="I10" s="11">
        <f>'[1]10'!K$141*$E10/100</f>
        <v>0.06</v>
      </c>
      <c r="J10" s="10">
        <f>'[1]10'!M$141*$E10/100</f>
        <v>39.6</v>
      </c>
      <c r="K10" s="10">
        <f>'[1]10'!O$141*$E10/100</f>
        <v>8.4</v>
      </c>
      <c r="L10" s="11">
        <f>'[1]10'!R$141*$E10/100</f>
        <v>0.3</v>
      </c>
      <c r="M10" s="12">
        <f>'[1]10'!AA$141*$E10/100</f>
        <v>6.6</v>
      </c>
      <c r="N10" s="13">
        <f>'[1]10'!AI$141*$E10/100</f>
        <v>0.09</v>
      </c>
      <c r="O10" s="13">
        <f>'[1]10'!AJ$141*$E10/100</f>
        <v>0.126</v>
      </c>
      <c r="P10" s="10">
        <f>'[1]10'!AP$141*$E10/100</f>
        <v>0.6</v>
      </c>
      <c r="Q10" s="11">
        <f>'[1]10'!AW$141*$E10/100</f>
        <v>0</v>
      </c>
      <c r="R10" s="11">
        <f>'[1]10'!AX$141*$E10/100</f>
        <v>0.12</v>
      </c>
    </row>
    <row r="11" spans="1:18" ht="13.5">
      <c r="A11"/>
      <c r="B11"/>
      <c r="C11" s="1">
        <v>17012</v>
      </c>
      <c r="D11" t="s">
        <v>27</v>
      </c>
      <c r="E11">
        <v>0.1</v>
      </c>
      <c r="F11" s="10">
        <f>'[1]17'!G$13*$E11/100</f>
        <v>0</v>
      </c>
      <c r="G11" s="11">
        <f>'[1]17'!I$13*$E11/100</f>
        <v>0</v>
      </c>
      <c r="H11" s="11">
        <f>'[1]17'!J$13*$E11/100</f>
        <v>0</v>
      </c>
      <c r="I11" s="11">
        <f>'[1]17'!K$13*$E11/100</f>
        <v>0</v>
      </c>
      <c r="J11" s="10">
        <f>'[1]17'!M$13*$E11/100</f>
        <v>39</v>
      </c>
      <c r="K11" s="10">
        <f>'[1]17'!O$13*$E11/100</f>
        <v>0.022000000000000002</v>
      </c>
      <c r="L11" s="11">
        <f>'[1]17'!R$13*$E11/100</f>
        <v>0</v>
      </c>
      <c r="M11" s="12">
        <f>'[1]17'!AA$13*$E11/100</f>
        <v>0</v>
      </c>
      <c r="N11" s="13">
        <f>'[1]17'!AI$13*$E11/100</f>
        <v>0</v>
      </c>
      <c r="O11" s="13">
        <f>'[1]17'!AJ$13*$E11/100</f>
        <v>0</v>
      </c>
      <c r="P11" s="10">
        <f>'[1]17'!AP$13*$E11/100</f>
        <v>0</v>
      </c>
      <c r="Q11" s="11">
        <f>'[1]17'!AW$13*$E11/100</f>
        <v>0</v>
      </c>
      <c r="R11" s="11">
        <f>'[1]17'!AX$13*$E11/100</f>
        <v>0.09910000000000001</v>
      </c>
    </row>
    <row r="12" spans="3:18" ht="13.5">
      <c r="C12" s="1">
        <v>16001</v>
      </c>
      <c r="D12" t="s">
        <v>32</v>
      </c>
      <c r="E12">
        <v>1</v>
      </c>
      <c r="F12" s="10">
        <f>'[1]16'!G$2*$E12/100</f>
        <v>1.09</v>
      </c>
      <c r="G12" s="11">
        <f>'[1]16'!I$2*$E12/100</f>
        <v>0.004</v>
      </c>
      <c r="H12" s="11">
        <f>'[1]16'!J$2*$E12/100</f>
        <v>0</v>
      </c>
      <c r="I12" s="11">
        <f>'[1]16'!K$2*$E12/100</f>
        <v>0.049</v>
      </c>
      <c r="J12" s="10">
        <f>'[1]16'!M$2*$E12/100</f>
        <v>0.02</v>
      </c>
      <c r="K12" s="10">
        <f>'[1]16'!O$2*$E12/100</f>
        <v>0.03</v>
      </c>
      <c r="L12" s="11">
        <f>'[1]16'!R$2*$E12/100</f>
        <v>0</v>
      </c>
      <c r="M12" s="12">
        <f>'[1]16'!AA$2*$E12/100</f>
        <v>0</v>
      </c>
      <c r="N12" s="13">
        <f>'[1]16'!AI$2*$E12/100</f>
        <v>0</v>
      </c>
      <c r="O12" s="13">
        <f>'[1]16'!AJ$2*$E12/100</f>
        <v>0</v>
      </c>
      <c r="P12" s="10">
        <f>'[1]16'!AP$2*$E12/100</f>
        <v>0</v>
      </c>
      <c r="Q12" s="11">
        <f>'[1]16'!AW$2*$E12/100</f>
        <v>0</v>
      </c>
      <c r="R12" s="11">
        <f>'[1]16'!AX$2*$E12/100</f>
        <v>0</v>
      </c>
    </row>
    <row r="13" spans="3:18" ht="13.5">
      <c r="C13" s="1">
        <v>17063</v>
      </c>
      <c r="D13" t="s">
        <v>33</v>
      </c>
      <c r="E13">
        <v>0.01</v>
      </c>
      <c r="F13" s="10">
        <f>'[1]17'!G$65*$E13/100</f>
        <v>0.0364</v>
      </c>
      <c r="G13" s="11">
        <f>'[1]17'!I$65*$E13/100</f>
        <v>0.0011</v>
      </c>
      <c r="H13" s="11">
        <f>'[1]17'!J$65*$E13/100</f>
        <v>0.0006</v>
      </c>
      <c r="I13" s="11">
        <f>'[1]17'!K$65*$E13/100</f>
        <v>0.006659999999999999</v>
      </c>
      <c r="J13" s="10">
        <f>'[1]17'!M$65*$E13/100</f>
        <v>0.006500000000000001</v>
      </c>
      <c r="K13" s="10">
        <f>'[1]17'!O$65*$E13/100</f>
        <v>0.040999999999999995</v>
      </c>
      <c r="L13" s="11">
        <f>'[1]17'!R$65*$E13/100</f>
        <v>0.002</v>
      </c>
      <c r="M13" s="12">
        <f>'[1]17'!AA$65*$E13/100</f>
        <v>0.0015</v>
      </c>
      <c r="N13" s="13">
        <f>'[1]17'!AI$65*$E13/100</f>
        <v>1E-05</v>
      </c>
      <c r="O13" s="13">
        <f>'[1]17'!AJ$65*$E13/100</f>
        <v>2.3999999999999997E-05</v>
      </c>
      <c r="P13" s="10">
        <f>'[1]17'!AP$65*$E13/100</f>
        <v>0</v>
      </c>
      <c r="Q13" s="11">
        <f>'[1]17'!AW$65*$E13/100</f>
        <v>0</v>
      </c>
      <c r="R13" s="11">
        <f>'[1]17'!AX$65*$E13/100</f>
        <v>2E-05</v>
      </c>
    </row>
    <row r="14" spans="3:18" ht="13.5">
      <c r="C14" s="1">
        <v>6061</v>
      </c>
      <c r="D14" t="s">
        <v>34</v>
      </c>
      <c r="E14">
        <v>30</v>
      </c>
      <c r="F14" s="10">
        <f>'[1]6'!G$66*$E14/100</f>
        <v>6.9</v>
      </c>
      <c r="G14" s="11">
        <f>'[1]6'!I$66*$E14/100</f>
        <v>0.39</v>
      </c>
      <c r="H14" s="11">
        <f>'[1]6'!J$66*$E14/100</f>
        <v>0.06</v>
      </c>
      <c r="I14" s="11">
        <f>'[1]6'!K$66*$E14/100</f>
        <v>1.56</v>
      </c>
      <c r="J14" s="10">
        <f>'[1]6'!M$66*$E14/100</f>
        <v>1.5</v>
      </c>
      <c r="K14" s="10">
        <f>'[1]6'!O$66*$E14/100</f>
        <v>12.9</v>
      </c>
      <c r="L14" s="11">
        <f>'[1]6'!R$66*$E14/100</f>
        <v>0.09</v>
      </c>
      <c r="M14" s="12">
        <f>'[1]6'!AA$66*$E14/100</f>
        <v>1.2</v>
      </c>
      <c r="N14" s="13">
        <f>'[1]6'!AI$66*$E14/100</f>
        <v>0.012</v>
      </c>
      <c r="O14" s="13">
        <f>'[1]6'!AJ$66*$E14/100</f>
        <v>0.009</v>
      </c>
      <c r="P14" s="10">
        <f>'[1]6'!AP$66*$E14/100</f>
        <v>12.3</v>
      </c>
      <c r="Q14" s="11">
        <f>'[1]6'!AW$66*$E14/100</f>
        <v>0.54</v>
      </c>
      <c r="R14" s="11">
        <f>'[1]6'!AX$66*$E14/100</f>
        <v>0</v>
      </c>
    </row>
    <row r="15" spans="3:18" ht="13.5">
      <c r="C15" s="1">
        <v>6153</v>
      </c>
      <c r="D15" t="s">
        <v>35</v>
      </c>
      <c r="E15">
        <v>30</v>
      </c>
      <c r="F15" s="10">
        <f>'[1]6'!G$163*$E15/100</f>
        <v>11.1</v>
      </c>
      <c r="G15" s="11">
        <f>'[1]6'!I$163*$E15/100</f>
        <v>0.3</v>
      </c>
      <c r="H15" s="11">
        <f>'[1]6'!J$163*$E15/100</f>
        <v>0.03</v>
      </c>
      <c r="I15" s="11">
        <f>'[1]6'!K$163*$E15/100</f>
        <v>2.64</v>
      </c>
      <c r="J15" s="10">
        <f>'[1]6'!M$163*$E15/100</f>
        <v>0.6</v>
      </c>
      <c r="K15" s="10">
        <f>'[1]6'!O$163*$E15/100</f>
        <v>6.3</v>
      </c>
      <c r="L15" s="11">
        <f>'[1]6'!R$163*$E15/100</f>
        <v>0.06</v>
      </c>
      <c r="M15" s="12">
        <f>'[1]6'!AA$163*$E15/100</f>
        <v>0</v>
      </c>
      <c r="N15" s="13">
        <f>'[1]6'!AI$163*$E15/100</f>
        <v>0.009</v>
      </c>
      <c r="O15" s="13">
        <f>'[1]6'!AJ$163*$E15/100</f>
        <v>0.003</v>
      </c>
      <c r="P15" s="10">
        <f>'[1]6'!AP$163*$E15/100</f>
        <v>2.4</v>
      </c>
      <c r="Q15" s="11">
        <f>'[1]6'!AW$163*$E15/100</f>
        <v>0.48</v>
      </c>
      <c r="R15" s="11">
        <f>'[1]6'!AX$163*$E15/100</f>
        <v>0</v>
      </c>
    </row>
    <row r="16" spans="3:18" ht="13.5">
      <c r="C16" s="1">
        <v>6214</v>
      </c>
      <c r="D16" t="s">
        <v>36</v>
      </c>
      <c r="E16">
        <v>9</v>
      </c>
      <c r="F16" s="10">
        <f>'[1]6'!G$230*$E16/100</f>
        <v>3.33</v>
      </c>
      <c r="G16" s="11">
        <f>'[1]6'!I$230*$E16/100</f>
        <v>0.05399999999999999</v>
      </c>
      <c r="H16" s="11">
        <f>'[1]6'!J$230*$E16/100</f>
        <v>0.009000000000000001</v>
      </c>
      <c r="I16" s="11">
        <f>'[1]6'!K$230*$E16/100</f>
        <v>0.81</v>
      </c>
      <c r="J16" s="10">
        <f>'[1]6'!M$230*$E16/100</f>
        <v>2.25</v>
      </c>
      <c r="K16" s="10">
        <f>'[1]6'!O$230*$E16/100</f>
        <v>2.43</v>
      </c>
      <c r="L16" s="11">
        <f>'[1]6'!R$230*$E16/100</f>
        <v>0.018000000000000002</v>
      </c>
      <c r="M16" s="12">
        <f>'[1]6'!AA$230*$E16/100</f>
        <v>61.2</v>
      </c>
      <c r="N16" s="13">
        <f>'[1]6'!AI$230*$E16/100</f>
        <v>0.0036</v>
      </c>
      <c r="O16" s="13">
        <f>'[1]6'!AJ$230*$E16/100</f>
        <v>0.0036</v>
      </c>
      <c r="P16" s="10">
        <f>'[1]6'!AP$230*$E16/100</f>
        <v>0.36</v>
      </c>
      <c r="Q16" s="11">
        <f>'[1]6'!AW$230*$E16/100</f>
        <v>0.225</v>
      </c>
      <c r="R16" s="11">
        <f>'[1]6'!AX$230*$E16/100</f>
        <v>0.009000000000000001</v>
      </c>
    </row>
    <row r="17" spans="3:18" ht="13.5">
      <c r="C17" s="1">
        <v>6086</v>
      </c>
      <c r="D17" t="s">
        <v>37</v>
      </c>
      <c r="E17">
        <v>46</v>
      </c>
      <c r="F17" s="10">
        <f>'[1]6'!G$91*$E17/100</f>
        <v>6.44</v>
      </c>
      <c r="G17" s="11">
        <f>'[1]6'!I$91*$E17/100</f>
        <v>0.69</v>
      </c>
      <c r="H17" s="11">
        <f>'[1]6'!J$91*$E17/100</f>
        <v>0.09200000000000001</v>
      </c>
      <c r="I17" s="11">
        <f>'[1]6'!K$91*$E17/100</f>
        <v>1.1039999999999999</v>
      </c>
      <c r="J17" s="10">
        <f>'[1]6'!M$91*$E17/100</f>
        <v>6.9</v>
      </c>
      <c r="K17" s="10">
        <f>'[1]6'!O$91*$E17/100</f>
        <v>78.2</v>
      </c>
      <c r="L17" s="11">
        <f>'[1]6'!R$91*$E17/100</f>
        <v>1.2879999999999998</v>
      </c>
      <c r="M17" s="12">
        <f>'[1]6'!AA$91*$E17/100</f>
        <v>119.6</v>
      </c>
      <c r="N17" s="13">
        <f>'[1]6'!AI$91*$E17/100</f>
        <v>0.0414</v>
      </c>
      <c r="O17" s="13">
        <f>'[1]6'!AJ$91*$E17/100</f>
        <v>0.059800000000000006</v>
      </c>
      <c r="P17" s="10">
        <f>'[1]6'!AP$91*$E17/100</f>
        <v>17.94</v>
      </c>
      <c r="Q17" s="11">
        <f>'[1]6'!AW$91*$E17/100</f>
        <v>0.8739999999999999</v>
      </c>
      <c r="R17" s="11">
        <f>'[1]6'!AX$91*$E17/100</f>
        <v>0</v>
      </c>
    </row>
    <row r="18" spans="3:18" ht="13.5">
      <c r="C18" s="1">
        <v>17046</v>
      </c>
      <c r="D18" t="s">
        <v>38</v>
      </c>
      <c r="E18">
        <v>4</v>
      </c>
      <c r="F18" s="10">
        <f>'[1]17'!G$48*$E18/100</f>
        <v>7.44</v>
      </c>
      <c r="G18" s="11">
        <f>'[1]17'!I$48*$E18/100</f>
        <v>0.524</v>
      </c>
      <c r="H18" s="11">
        <f>'[1]17'!J$48*$E18/100</f>
        <v>0.22</v>
      </c>
      <c r="I18" s="11">
        <f>'[1]17'!K$48*$E18/100</f>
        <v>0.8440000000000001</v>
      </c>
      <c r="J18" s="10">
        <f>'[1]17'!M$48*$E18/100</f>
        <v>204</v>
      </c>
      <c r="K18" s="10">
        <f>'[1]17'!O$48*$E18/100</f>
        <v>5.2</v>
      </c>
      <c r="L18" s="11">
        <f>'[1]17'!R$48*$E18/100</f>
        <v>0.172</v>
      </c>
      <c r="M18" s="12">
        <f>'[1]17'!AA$48*$E18/100</f>
        <v>0</v>
      </c>
      <c r="N18" s="13">
        <f>'[1]17'!AI$48*$E18/100</f>
        <v>0.0012</v>
      </c>
      <c r="O18" s="13">
        <f>'[1]17'!AJ$48*$E18/100</f>
        <v>0.004</v>
      </c>
      <c r="P18" s="10">
        <f>'[1]17'!AP$48*$E18/100</f>
        <v>0</v>
      </c>
      <c r="Q18" s="11">
        <f>'[1]17'!AW$48*$E18/100</f>
        <v>0.16399999999999998</v>
      </c>
      <c r="R18" s="11">
        <f>'[1]17'!AX$48*$E18/100</f>
        <v>0.52</v>
      </c>
    </row>
    <row r="19" spans="3:18" ht="13.5">
      <c r="C19" s="1">
        <v>17045</v>
      </c>
      <c r="D19" t="s">
        <v>39</v>
      </c>
      <c r="E19">
        <v>1.2</v>
      </c>
      <c r="F19" s="10">
        <f>'[1]17'!G$47*$E19/100</f>
        <v>2.304</v>
      </c>
      <c r="G19" s="11">
        <f>'[1]17'!I$47*$E19/100</f>
        <v>0.15</v>
      </c>
      <c r="H19" s="11">
        <f>'[1]17'!J$47*$E19/100</f>
        <v>0.072</v>
      </c>
      <c r="I19" s="11">
        <f>'[1]17'!K$47*$E19/100</f>
        <v>0.2628</v>
      </c>
      <c r="J19" s="10">
        <f>'[1]17'!M$47*$E19/100</f>
        <v>58.8</v>
      </c>
      <c r="K19" s="10">
        <f>'[1]17'!O$47*$E19/100</f>
        <v>1.2</v>
      </c>
      <c r="L19" s="11">
        <f>'[1]17'!R$47*$E19/100</f>
        <v>0.048</v>
      </c>
      <c r="M19" s="12">
        <f>'[1]17'!AA$47*$E19/100</f>
        <v>0</v>
      </c>
      <c r="N19" s="13">
        <f>'[1]17'!AI$47*$E19/100</f>
        <v>0.00035999999999999997</v>
      </c>
      <c r="O19" s="13">
        <f>'[1]17'!AJ$47*$E19/100</f>
        <v>0.0012</v>
      </c>
      <c r="P19" s="10">
        <f>'[1]17'!AP$47*$E19/100</f>
        <v>0</v>
      </c>
      <c r="Q19" s="11">
        <f>'[1]17'!AW$47*$E19/100</f>
        <v>0.0588</v>
      </c>
      <c r="R19" s="11">
        <f>'[1]17'!AX$47*$E19/100</f>
        <v>0.1488</v>
      </c>
    </row>
    <row r="20" spans="3:18" ht="13.5">
      <c r="C20" s="1">
        <v>17012</v>
      </c>
      <c r="D20" t="s">
        <v>27</v>
      </c>
      <c r="E20">
        <v>0.3</v>
      </c>
      <c r="F20" s="10">
        <f>'[1]17'!G$13*$E20/100</f>
        <v>0</v>
      </c>
      <c r="G20" s="11">
        <f>'[1]17'!I$13*$E20/100</f>
        <v>0</v>
      </c>
      <c r="H20" s="11">
        <f>'[1]17'!J$13*$E20/100</f>
        <v>0</v>
      </c>
      <c r="I20" s="11">
        <f>'[1]17'!K$13*$E20/100</f>
        <v>0</v>
      </c>
      <c r="J20" s="10">
        <f>'[1]17'!M$13*$E20/100</f>
        <v>117</v>
      </c>
      <c r="K20" s="10">
        <f>'[1]17'!O$13*$E20/100</f>
        <v>0.066</v>
      </c>
      <c r="L20" s="11">
        <f>'[1]17'!R$13*$E20/100</f>
        <v>0</v>
      </c>
      <c r="M20" s="12">
        <f>'[1]17'!AA$13*$E20/100</f>
        <v>0</v>
      </c>
      <c r="N20" s="13">
        <f>'[1]17'!AI$13*$E20/100</f>
        <v>0</v>
      </c>
      <c r="O20" s="13">
        <f>'[1]17'!AJ$13*$E20/100</f>
        <v>0</v>
      </c>
      <c r="P20" s="10">
        <f>'[1]17'!AP$13*$E20/100</f>
        <v>0</v>
      </c>
      <c r="Q20" s="11">
        <f>'[1]17'!AW$13*$E20/100</f>
        <v>0</v>
      </c>
      <c r="R20" s="11">
        <f>'[1]17'!AX$13*$E20/100</f>
        <v>0.29729999999999995</v>
      </c>
    </row>
    <row r="21" spans="3:18" ht="13.5">
      <c r="C21" s="1">
        <v>3003</v>
      </c>
      <c r="D21" t="s">
        <v>40</v>
      </c>
      <c r="E21">
        <v>2.5</v>
      </c>
      <c r="F21" s="10">
        <f>'[1]3'!G$4*$E21/100</f>
        <v>9.6</v>
      </c>
      <c r="G21" s="11">
        <f>'[1]3'!I$4*$E21/100</f>
        <v>0</v>
      </c>
      <c r="H21" s="11">
        <f>'[1]3'!J$4*$E21/100</f>
        <v>0</v>
      </c>
      <c r="I21" s="11">
        <f>'[1]3'!K$4*$E21/100</f>
        <v>2.48</v>
      </c>
      <c r="J21" s="10">
        <f>'[1]3'!M$4*$E21/100</f>
        <v>0.025</v>
      </c>
      <c r="K21" s="10">
        <f>'[1]3'!O$4*$E21/100</f>
        <v>0.025</v>
      </c>
      <c r="L21" s="11">
        <f>'[1]3'!R$4*$E21/100</f>
        <v>0</v>
      </c>
      <c r="M21" s="12">
        <f>'[1]3'!AA$4*$E21/100</f>
        <v>0</v>
      </c>
      <c r="N21" s="13">
        <f>'[1]3'!AI$4*$E21/100</f>
        <v>0</v>
      </c>
      <c r="O21" s="13">
        <f>'[1]3'!AJ$4*$E21/100</f>
        <v>0</v>
      </c>
      <c r="P21" s="10">
        <f>'[1]3'!AP$4*$E21/100</f>
        <v>0</v>
      </c>
      <c r="Q21" s="11">
        <f>'[1]3'!AW$4*$E21/100</f>
        <v>0</v>
      </c>
      <c r="R21" s="11">
        <f>'[1]3'!AX$4*$E21/100</f>
        <v>0</v>
      </c>
    </row>
    <row r="22" spans="3:18" ht="13.5">
      <c r="C22" s="1">
        <v>16025</v>
      </c>
      <c r="D22" t="s">
        <v>41</v>
      </c>
      <c r="E22">
        <v>1.2</v>
      </c>
      <c r="F22" s="10">
        <f>'[1]16'!G$26*$E22/100</f>
        <v>2.892</v>
      </c>
      <c r="G22" s="11">
        <f>'[1]16'!I$26*$E22/100</f>
        <v>0.0036</v>
      </c>
      <c r="H22" s="11">
        <f>'[1]16'!J$26*$E22/100</f>
        <v>0</v>
      </c>
      <c r="I22" s="11">
        <f>'[1]16'!K$26*$E22/100</f>
        <v>0.5184000000000001</v>
      </c>
      <c r="J22" s="10">
        <f>'[1]16'!M$26*$E22/100</f>
        <v>0.036</v>
      </c>
      <c r="K22" s="10">
        <f>'[1]16'!O$26*$E22/100</f>
        <v>0.024</v>
      </c>
      <c r="L22" s="11">
        <f>'[1]16'!R$26*$E22/100</f>
        <v>0</v>
      </c>
      <c r="M22" s="12">
        <f>'[1]16'!AA$26*$E22/100</f>
        <v>0</v>
      </c>
      <c r="N22" s="13">
        <f>'[1]16'!AI$26*$E22/100</f>
        <v>0</v>
      </c>
      <c r="O22" s="13">
        <f>'[1]16'!AJ$26*$E22/100</f>
        <v>0</v>
      </c>
      <c r="P22" s="10">
        <f>'[1]16'!AP$26*$E22/100</f>
        <v>0</v>
      </c>
      <c r="Q22" s="11">
        <f>'[1]16'!AW$26*$E22/100</f>
        <v>0</v>
      </c>
      <c r="R22" s="11">
        <f>'[1]16'!AX$26*$E22/100</f>
        <v>0</v>
      </c>
    </row>
    <row r="23" spans="3:18" ht="13.5">
      <c r="C23" s="1">
        <v>17007</v>
      </c>
      <c r="D23" t="s">
        <v>42</v>
      </c>
      <c r="E23">
        <v>1.2</v>
      </c>
      <c r="F23" s="10">
        <f>'[1]17'!G$8*$E23/100</f>
        <v>0.852</v>
      </c>
      <c r="G23" s="11">
        <f>'[1]17'!I$8*$E23/100</f>
        <v>0.0924</v>
      </c>
      <c r="H23" s="11">
        <f>'[1]17'!J$8*$E23/100</f>
        <v>0</v>
      </c>
      <c r="I23" s="11">
        <f>'[1]17'!K$8*$E23/100</f>
        <v>0.12119999999999999</v>
      </c>
      <c r="J23" s="10">
        <f>'[1]17'!M$8*$E23/100</f>
        <v>68.4</v>
      </c>
      <c r="K23" s="10">
        <f>'[1]17'!O$8*$E23/100</f>
        <v>0.348</v>
      </c>
      <c r="L23" s="11">
        <f>'[1]17'!R$8*$E23/100</f>
        <v>0.0204</v>
      </c>
      <c r="M23" s="12">
        <f>'[1]17'!AA$8*$E23/100</f>
        <v>0</v>
      </c>
      <c r="N23" s="13">
        <f>'[1]17'!AI$8*$E23/100</f>
        <v>0.0006</v>
      </c>
      <c r="O23" s="13">
        <f>'[1]17'!AJ$8*$E23/100</f>
        <v>0.00204</v>
      </c>
      <c r="P23" s="10">
        <f>'[1]17'!AP$8*$E23/100</f>
        <v>0</v>
      </c>
      <c r="Q23" s="11">
        <f>'[1]17'!AW$8*$E23/100</f>
        <v>0</v>
      </c>
      <c r="R23" s="11">
        <f>'[1]17'!AX$8*$E23/100</f>
        <v>0.174</v>
      </c>
    </row>
    <row r="24" spans="3:18" ht="13.5">
      <c r="C24" s="1">
        <v>14017</v>
      </c>
      <c r="D24" t="s">
        <v>43</v>
      </c>
      <c r="E24">
        <v>3</v>
      </c>
      <c r="F24" s="10">
        <f>'[1]14'!G$21*$E24/100</f>
        <v>22.35</v>
      </c>
      <c r="G24" s="11">
        <f>'[1]14'!I$21*$E24/100</f>
        <v>0.018</v>
      </c>
      <c r="H24" s="11">
        <f>'[1]14'!J$21*$E24/100</f>
        <v>2.43</v>
      </c>
      <c r="I24" s="11">
        <f>'[1]14'!K$21*$E24/100</f>
        <v>0.006000000000000001</v>
      </c>
      <c r="J24" s="10">
        <f>'[1]14'!M$21*$E24/100</f>
        <v>22.5</v>
      </c>
      <c r="K24" s="10">
        <f>'[1]14'!O$21*$E24/100</f>
        <v>0.45</v>
      </c>
      <c r="L24" s="11">
        <f>'[1]14'!R$21*$E24/100</f>
        <v>0.0030000000000000005</v>
      </c>
      <c r="M24" s="12">
        <f>'[1]14'!AA$21*$E24/100</f>
        <v>15.3</v>
      </c>
      <c r="N24" s="13">
        <f>'[1]14'!AI$21*$E24/100</f>
        <v>0.0003</v>
      </c>
      <c r="O24" s="13">
        <f>'[1]14'!AJ$21*$E24/100</f>
        <v>0.0009</v>
      </c>
      <c r="P24" s="10">
        <f>'[1]14'!AP$21*$E24/100</f>
        <v>0</v>
      </c>
      <c r="Q24" s="11">
        <f>'[1]14'!AW$21*$E24/100</f>
        <v>0</v>
      </c>
      <c r="R24" s="11">
        <f>'[1]14'!AX$21*$E24/100</f>
        <v>0.056999999999999995</v>
      </c>
    </row>
    <row r="25" spans="3:18" ht="13.5">
      <c r="C25" s="1">
        <v>14017</v>
      </c>
      <c r="D25" t="s">
        <v>44</v>
      </c>
      <c r="E25">
        <f>SUM(E10:E24)</f>
        <v>189.51</v>
      </c>
      <c r="F25" s="10">
        <f aca="true" t="shared" si="1" ref="F25:R25">SUM(F10:F24)</f>
        <v>154.1344</v>
      </c>
      <c r="G25" s="11">
        <f t="shared" si="1"/>
        <v>15.6071</v>
      </c>
      <c r="H25" s="11">
        <f t="shared" si="1"/>
        <v>5.3736</v>
      </c>
      <c r="I25" s="11">
        <f t="shared" si="1"/>
        <v>10.462060000000001</v>
      </c>
      <c r="J25" s="10">
        <f t="shared" si="1"/>
        <v>560.6374999999999</v>
      </c>
      <c r="K25" s="10">
        <f t="shared" si="1"/>
        <v>115.63600000000002</v>
      </c>
      <c r="L25" s="11">
        <f t="shared" si="1"/>
        <v>2.0014</v>
      </c>
      <c r="M25" s="12">
        <f t="shared" si="1"/>
        <v>203.9015</v>
      </c>
      <c r="N25" s="13">
        <f t="shared" si="1"/>
        <v>0.15846999999999997</v>
      </c>
      <c r="O25" s="13">
        <f t="shared" si="1"/>
        <v>0.20956400000000003</v>
      </c>
      <c r="P25" s="10">
        <f t="shared" si="1"/>
        <v>33.6</v>
      </c>
      <c r="Q25" s="11">
        <f t="shared" si="1"/>
        <v>2.3418</v>
      </c>
      <c r="R25" s="11">
        <f t="shared" si="1"/>
        <v>1.4252199999999997</v>
      </c>
    </row>
    <row r="26" spans="2:18" ht="13.5">
      <c r="B26" s="1" t="s">
        <v>45</v>
      </c>
      <c r="C26" s="1">
        <v>8001</v>
      </c>
      <c r="D26" t="s">
        <v>46</v>
      </c>
      <c r="E26">
        <v>15</v>
      </c>
      <c r="F26" s="10">
        <f>'[1]8'!G$2*$E26/100</f>
        <v>3.3</v>
      </c>
      <c r="G26" s="11">
        <f>'[1]8'!I$2*$E26/100</f>
        <v>0.405</v>
      </c>
      <c r="H26" s="11">
        <f>'[1]8'!J$2*$E26/100</f>
        <v>0.03</v>
      </c>
      <c r="I26" s="11">
        <f>'[1]8'!K$2*$E26/100</f>
        <v>1.14</v>
      </c>
      <c r="J26" s="10">
        <f>'[1]8'!M$2*$E26/100</f>
        <v>0.3</v>
      </c>
      <c r="K26" s="10">
        <f>'[1]8'!O$2*$E26/100</f>
        <v>0</v>
      </c>
      <c r="L26" s="11">
        <f>'[1]8'!R$2*$E26/100</f>
        <v>0.165</v>
      </c>
      <c r="M26" s="12">
        <f>'[1]8'!AA$2*$E26/100</f>
        <v>0</v>
      </c>
      <c r="N26" s="13">
        <f>'[1]8'!AI$2*$E26/100</f>
        <v>0.036</v>
      </c>
      <c r="O26" s="13">
        <f>'[1]8'!AJ$2*$E26/100</f>
        <v>0.025500000000000002</v>
      </c>
      <c r="P26" s="10">
        <f>'[1]8'!AP$2*$E26/100</f>
        <v>0.15</v>
      </c>
      <c r="Q26" s="11">
        <f>'[1]8'!AW$2*$E26/100</f>
        <v>0.585</v>
      </c>
      <c r="R26" s="11">
        <f>'[1]8'!AX$2*$E26/100</f>
        <v>0</v>
      </c>
    </row>
    <row r="27" spans="3:18" ht="13.5">
      <c r="C27" s="1">
        <v>8016</v>
      </c>
      <c r="D27" t="s">
        <v>47</v>
      </c>
      <c r="E27">
        <v>15</v>
      </c>
      <c r="F27" s="10">
        <f>'[1]8'!G$18*$E27/100</f>
        <v>2.7</v>
      </c>
      <c r="G27" s="11">
        <f>'[1]8'!I$18*$E27/100</f>
        <v>0.405</v>
      </c>
      <c r="H27" s="11">
        <f>'[1]8'!J$18*$E27/100</f>
        <v>0.09</v>
      </c>
      <c r="I27" s="11">
        <f>'[1]8'!K$18*$E27/100</f>
        <v>0.75</v>
      </c>
      <c r="J27" s="10">
        <f>'[1]8'!M$18*$E27/100</f>
        <v>0.45</v>
      </c>
      <c r="K27" s="10">
        <f>'[1]8'!O$18*$E27/100</f>
        <v>0.15</v>
      </c>
      <c r="L27" s="11">
        <f>'[1]8'!R$18*$E27/100</f>
        <v>0.06</v>
      </c>
      <c r="M27" s="12">
        <f>'[1]8'!AA$18*$E27/100</f>
        <v>0</v>
      </c>
      <c r="N27" s="13">
        <f>'[1]8'!AI$18*$E27/100</f>
        <v>0.024</v>
      </c>
      <c r="O27" s="13">
        <f>'[1]8'!AJ$18*$E27/100</f>
        <v>0.024</v>
      </c>
      <c r="P27" s="10">
        <f>'[1]8'!AP$18*$E27/100</f>
        <v>1.05</v>
      </c>
      <c r="Q27" s="11">
        <f>'[1]8'!AW$18*$E27/100</f>
        <v>0.555</v>
      </c>
      <c r="R27" s="11">
        <f>'[1]8'!AX$18*$E27/100</f>
        <v>0</v>
      </c>
    </row>
    <row r="28" spans="3:18" ht="13.5">
      <c r="C28" s="1">
        <v>8025</v>
      </c>
      <c r="D28" t="s">
        <v>48</v>
      </c>
      <c r="E28">
        <v>15</v>
      </c>
      <c r="F28" s="10">
        <f>'[1]8'!G$27*$E28/100</f>
        <v>3.6</v>
      </c>
      <c r="G28" s="11">
        <f>'[1]8'!I$27*$E28/100</f>
        <v>0.54</v>
      </c>
      <c r="H28" s="11">
        <f>'[1]8'!J$27*$E28/100</f>
        <v>0.075</v>
      </c>
      <c r="I28" s="11">
        <f>'[1]8'!K$27*$E28/100</f>
        <v>1.11</v>
      </c>
      <c r="J28" s="10">
        <f>'[1]8'!M$27*$E28/100</f>
        <v>0.3</v>
      </c>
      <c r="K28" s="10">
        <f>'[1]8'!O$27*$E28/100</f>
        <v>0.15</v>
      </c>
      <c r="L28" s="11">
        <f>'[1]8'!R$27*$E28/100</f>
        <v>0.045</v>
      </c>
      <c r="M28" s="12">
        <f>'[1]8'!AA$27*$E28/100</f>
        <v>0</v>
      </c>
      <c r="N28" s="13">
        <f>'[1]8'!AI$27*$E28/100</f>
        <v>0.021</v>
      </c>
      <c r="O28" s="13">
        <f>'[1]8'!AJ$27*$E28/100</f>
        <v>0.042</v>
      </c>
      <c r="P28" s="10">
        <f>'[1]8'!AP$27*$E28/100</f>
        <v>0</v>
      </c>
      <c r="Q28" s="11">
        <f>'[1]8'!AW$27*$E28/100</f>
        <v>0.645</v>
      </c>
      <c r="R28" s="11">
        <f>'[1]8'!AX$27*$E28/100</f>
        <v>0</v>
      </c>
    </row>
    <row r="29" spans="3:18" ht="13.5">
      <c r="C29" s="1">
        <v>14006</v>
      </c>
      <c r="D29" t="s">
        <v>49</v>
      </c>
      <c r="E29">
        <v>1</v>
      </c>
      <c r="F29" s="10">
        <f>'[1]14'!G$8*$E29/100</f>
        <v>9.21</v>
      </c>
      <c r="G29" s="11">
        <f>'[1]14'!I$8*$E29/100</f>
        <v>0</v>
      </c>
      <c r="H29" s="11">
        <f>'[1]14'!J$8*$E29/100</f>
        <v>1</v>
      </c>
      <c r="I29" s="11">
        <f>'[1]14'!K$8*$E29/100</f>
        <v>0</v>
      </c>
      <c r="J29" s="10">
        <f>'[1]14'!M$8*$E29/100</f>
        <v>0</v>
      </c>
      <c r="K29" s="10">
        <f>'[1]14'!O$8*$E29/100</f>
        <v>0</v>
      </c>
      <c r="L29" s="11">
        <f>'[1]14'!R$8*$E29/100</f>
        <v>0</v>
      </c>
      <c r="M29" s="12">
        <f>'[1]14'!AA$8*$E29/100</f>
        <v>0</v>
      </c>
      <c r="N29" s="13">
        <f>'[1]14'!AI$8*$E29/100</f>
        <v>0</v>
      </c>
      <c r="O29" s="13">
        <f>'[1]14'!AJ$8*$E29/100</f>
        <v>0</v>
      </c>
      <c r="P29" s="10">
        <f>'[1]14'!AP$8*$E29/100</f>
        <v>0</v>
      </c>
      <c r="Q29" s="11">
        <f>'[1]14'!AW$8*$E29/100</f>
        <v>0</v>
      </c>
      <c r="R29" s="11">
        <f>'[1]14'!AX$8*$E29/100</f>
        <v>0</v>
      </c>
    </row>
    <row r="30" spans="3:18" ht="13.5">
      <c r="C30" s="1">
        <v>17012</v>
      </c>
      <c r="D30" t="s">
        <v>50</v>
      </c>
      <c r="E30">
        <v>0.5</v>
      </c>
      <c r="F30" s="10">
        <f>'[1]17'!G$13*$E30/100</f>
        <v>0</v>
      </c>
      <c r="G30" s="11">
        <f>'[1]17'!I$13*$E30/100</f>
        <v>0</v>
      </c>
      <c r="H30" s="11">
        <f>'[1]17'!J$13*$E30/100</f>
        <v>0</v>
      </c>
      <c r="I30" s="11">
        <f>'[1]17'!K$13*$E30/100</f>
        <v>0</v>
      </c>
      <c r="J30" s="10">
        <f>'[1]17'!M$13*$E30/100</f>
        <v>195</v>
      </c>
      <c r="K30" s="10">
        <f>'[1]17'!O$13*$E30/100</f>
        <v>0.11</v>
      </c>
      <c r="L30" s="11">
        <f>'[1]17'!R$13*$E30/100</f>
        <v>0</v>
      </c>
      <c r="M30" s="12">
        <f>'[1]17'!AA$13*$E30/100</f>
        <v>0</v>
      </c>
      <c r="N30" s="13">
        <f>'[1]17'!AI$13*$E30/100</f>
        <v>0</v>
      </c>
      <c r="O30" s="13">
        <f>'[1]17'!AJ$13*$E30/100</f>
        <v>0</v>
      </c>
      <c r="P30" s="10">
        <f>'[1]17'!AP$13*$E30/100</f>
        <v>0</v>
      </c>
      <c r="Q30" s="11">
        <f>'[1]17'!AW$13*$E30/100</f>
        <v>0</v>
      </c>
      <c r="R30" s="11">
        <f>'[1]17'!AX$13*$E30/100</f>
        <v>0.4955</v>
      </c>
    </row>
    <row r="31" spans="3:18" ht="13.5">
      <c r="C31" s="1">
        <v>17015</v>
      </c>
      <c r="D31" t="s">
        <v>51</v>
      </c>
      <c r="E31">
        <v>3</v>
      </c>
      <c r="F31" s="10">
        <f>'[1]17'!G$17*$E31/100</f>
        <v>0.75</v>
      </c>
      <c r="G31" s="11">
        <f>'[1]17'!I$17*$E31/100</f>
        <v>0.0030000000000000005</v>
      </c>
      <c r="H31" s="11">
        <f>'[1]17'!J$17*$E31/100</f>
        <v>0</v>
      </c>
      <c r="I31" s="11">
        <f>'[1]17'!K$17*$E31/100</f>
        <v>0.072</v>
      </c>
      <c r="J31" s="10">
        <f>'[1]17'!M$17*$E31/100</f>
        <v>0.18</v>
      </c>
      <c r="K31" s="10">
        <f>'[1]17'!O$17*$E31/100</f>
        <v>0.06</v>
      </c>
      <c r="L31" s="11">
        <f>'[1]17'!R$17*$E31/100</f>
        <v>0</v>
      </c>
      <c r="M31" s="12">
        <f>'[1]17'!AA$17*$E31/100</f>
        <v>0</v>
      </c>
      <c r="N31" s="13">
        <f>'[1]17'!AI$17*$E31/100</f>
        <v>0.0003</v>
      </c>
      <c r="O31" s="13">
        <f>'[1]17'!AJ$17*$E31/100</f>
        <v>0.0003</v>
      </c>
      <c r="P31" s="10">
        <f>'[1]17'!AP$17*$E31/100</f>
        <v>0</v>
      </c>
      <c r="Q31" s="11">
        <f>'[1]17'!AW$17*$E31/100</f>
        <v>0</v>
      </c>
      <c r="R31" s="11">
        <f>'[1]17'!AX$17*$E31/100</f>
        <v>0</v>
      </c>
    </row>
    <row r="32" spans="3:18" ht="13.5">
      <c r="C32" s="1">
        <v>17007</v>
      </c>
      <c r="D32" t="s">
        <v>42</v>
      </c>
      <c r="E32">
        <v>1.5</v>
      </c>
      <c r="F32" s="10">
        <f>'[1]17'!G$8*$E32/100</f>
        <v>1.065</v>
      </c>
      <c r="G32" s="11">
        <f>'[1]17'!I$8*$E32/100</f>
        <v>0.1155</v>
      </c>
      <c r="H32" s="11">
        <f>'[1]17'!J$8*$E32/100</f>
        <v>0</v>
      </c>
      <c r="I32" s="11">
        <f>'[1]17'!K$8*$E32/100</f>
        <v>0.1515</v>
      </c>
      <c r="J32" s="10">
        <f>'[1]17'!M$8*$E32/100</f>
        <v>85.5</v>
      </c>
      <c r="K32" s="10">
        <f>'[1]17'!O$8*$E32/100</f>
        <v>0.435</v>
      </c>
      <c r="L32" s="11">
        <f>'[1]17'!R$8*$E32/100</f>
        <v>0.0255</v>
      </c>
      <c r="M32" s="12">
        <f>'[1]17'!AA$8*$E32/100</f>
        <v>0</v>
      </c>
      <c r="N32" s="13">
        <f>'[1]17'!AI$8*$E32/100</f>
        <v>0.0007500000000000001</v>
      </c>
      <c r="O32" s="13">
        <f>'[1]17'!AJ$8*$E32/100</f>
        <v>0.00255</v>
      </c>
      <c r="P32" s="10">
        <f>'[1]17'!AP$8*$E32/100</f>
        <v>0</v>
      </c>
      <c r="Q32" s="11">
        <f>'[1]17'!AW$8*$E32/100</f>
        <v>0</v>
      </c>
      <c r="R32" s="11">
        <f>'[1]17'!AX$8*$E32/100</f>
        <v>0.2175</v>
      </c>
    </row>
    <row r="33" spans="3:18" ht="13.5">
      <c r="C33" s="1">
        <v>7156</v>
      </c>
      <c r="D33" t="s">
        <v>52</v>
      </c>
      <c r="E33">
        <v>1.5</v>
      </c>
      <c r="F33" s="10">
        <f>'[1]7'!G$170*$E33/100</f>
        <v>0.39</v>
      </c>
      <c r="G33" s="11">
        <f>'[1]7'!I$170*$E33/100</f>
        <v>0.006000000000000001</v>
      </c>
      <c r="H33" s="11">
        <f>'[1]7'!J$170*$E33/100</f>
        <v>0.0030000000000000005</v>
      </c>
      <c r="I33" s="11">
        <f>'[1]7'!K$170*$E33/100</f>
        <v>0.12899999999999998</v>
      </c>
      <c r="J33" s="10">
        <f>'[1]7'!M$170*$E33/100</f>
        <v>0.03</v>
      </c>
      <c r="K33" s="10">
        <f>'[1]7'!O$170*$E33/100</f>
        <v>0.105</v>
      </c>
      <c r="L33" s="11">
        <f>'[1]7'!R$170*$E33/100</f>
        <v>0.0015000000000000002</v>
      </c>
      <c r="M33" s="12">
        <f>'[1]7'!AA$170*$E33/100</f>
        <v>0.015</v>
      </c>
      <c r="N33" s="13">
        <f>'[1]7'!AI$170*$E33/100</f>
        <v>0.0006</v>
      </c>
      <c r="O33" s="13">
        <f>'[1]7'!AJ$170*$E33/100</f>
        <v>0.0003</v>
      </c>
      <c r="P33" s="10">
        <f>'[1]7'!AP$170*$E33/100</f>
        <v>0.75</v>
      </c>
      <c r="Q33" s="11">
        <f>'[1]7'!AW$170*$E33/100</f>
        <v>0</v>
      </c>
      <c r="R33" s="11">
        <f>'[1]7'!AX$170*$E33/100</f>
        <v>0</v>
      </c>
    </row>
    <row r="34" spans="3:18" ht="13.5">
      <c r="C34" s="1">
        <v>17065</v>
      </c>
      <c r="D34" t="s">
        <v>53</v>
      </c>
      <c r="E34">
        <v>0.02</v>
      </c>
      <c r="F34" s="10">
        <f>'[1]17'!G$67*$E34/100</f>
        <v>0.0742</v>
      </c>
      <c r="G34" s="11">
        <f>'[1]17'!I$67*$E34/100</f>
        <v>0.00212</v>
      </c>
      <c r="H34" s="11">
        <f>'[1]17'!J$67*$E34/100</f>
        <v>0.0012400000000000002</v>
      </c>
      <c r="I34" s="11">
        <f>'[1]17'!K$67*$E34/100</f>
        <v>0.013659999999999999</v>
      </c>
      <c r="J34" s="10">
        <f>'[1]17'!M$67*$E34/100</f>
        <v>0.007000000000000001</v>
      </c>
      <c r="K34" s="10">
        <f>'[1]17'!O$67*$E34/100</f>
        <v>0.066</v>
      </c>
      <c r="L34" s="11">
        <f>'[1]17'!R$67*$E34/100</f>
        <v>0.00274</v>
      </c>
      <c r="M34" s="12">
        <f>'[1]17'!AA$67*$E34/100</f>
        <v>0.0014000000000000002</v>
      </c>
      <c r="N34" s="13">
        <f>'[1]17'!AI$67*$E34/100</f>
        <v>1.1999999999999999E-05</v>
      </c>
      <c r="O34" s="13">
        <f>'[1]17'!AJ$67*$E34/100</f>
        <v>3.6E-05</v>
      </c>
      <c r="P34" s="10">
        <f>'[1]17'!AP$67*$E34/100</f>
        <v>0.0002</v>
      </c>
      <c r="Q34" s="11">
        <f>'[1]17'!AW$67*$E34/100</f>
        <v>0</v>
      </c>
      <c r="R34" s="11">
        <f>'[1]17'!AX$67*$E34/100</f>
        <v>2E-05</v>
      </c>
    </row>
    <row r="35" spans="3:18" ht="13.5">
      <c r="C35" s="1">
        <v>6312</v>
      </c>
      <c r="D35" t="s">
        <v>54</v>
      </c>
      <c r="E35">
        <v>30</v>
      </c>
      <c r="F35" s="10">
        <f>'[1]6'!G$334*$E35/100</f>
        <v>3.6</v>
      </c>
      <c r="G35" s="11">
        <f>'[1]6'!I$334*$E35/100</f>
        <v>0.18</v>
      </c>
      <c r="H35" s="11">
        <f>'[1]6'!J$334*$E35/100</f>
        <v>0.03</v>
      </c>
      <c r="I35" s="11">
        <f>'[1]6'!K$334*$E35/100</f>
        <v>0.84</v>
      </c>
      <c r="J35" s="10">
        <f>'[1]6'!M$334*$E35/100</f>
        <v>0.6</v>
      </c>
      <c r="K35" s="10">
        <f>'[1]6'!O$334*$E35/100</f>
        <v>5.7</v>
      </c>
      <c r="L35" s="11">
        <f>'[1]6'!R$334*$E35/100</f>
        <v>0.09</v>
      </c>
      <c r="M35" s="12">
        <f>'[1]6'!AA$334*$E35/100</f>
        <v>6</v>
      </c>
      <c r="N35" s="13">
        <f>'[1]6'!AI$334*$E35/100</f>
        <v>0.015</v>
      </c>
      <c r="O35" s="13">
        <f>'[1]6'!AJ$334*$E35/100</f>
        <v>0.009</v>
      </c>
      <c r="P35" s="10">
        <f>'[1]6'!AP$334*$E35/100</f>
        <v>1.5</v>
      </c>
      <c r="Q35" s="11">
        <f>'[1]6'!AW$334*$E35/100</f>
        <v>0.33</v>
      </c>
      <c r="R35" s="11">
        <f>'[1]6'!AX$334*$E35/100</f>
        <v>0</v>
      </c>
    </row>
    <row r="36" spans="3:18" ht="13.5">
      <c r="C36" s="1">
        <v>10055</v>
      </c>
      <c r="D36" t="s">
        <v>55</v>
      </c>
      <c r="E36">
        <v>2</v>
      </c>
      <c r="F36" s="10">
        <f>'[1]10'!G$58*$E36/100</f>
        <v>2.26</v>
      </c>
      <c r="G36" s="11">
        <f>'[1]10'!I$58*$E36/100</f>
        <v>0.462</v>
      </c>
      <c r="H36" s="11">
        <f>'[1]10'!J$58*$E36/100</f>
        <v>0.032</v>
      </c>
      <c r="I36" s="11">
        <f>'[1]10'!K$58*$E36/100</f>
        <v>0.004</v>
      </c>
      <c r="J36" s="10">
        <f>'[1]10'!M$58*$E36/100</f>
        <v>32</v>
      </c>
      <c r="K36" s="10">
        <f>'[1]10'!O$58*$E36/100</f>
        <v>4.2</v>
      </c>
      <c r="L36" s="11">
        <f>'[1]10'!R$58*$E36/100</f>
        <v>0.012</v>
      </c>
      <c r="M36" s="12">
        <f>'[1]10'!AA$58*$E36/100</f>
        <v>2.8</v>
      </c>
      <c r="N36" s="13">
        <f>'[1]10'!AI$58*$E36/100</f>
        <v>0.0022</v>
      </c>
      <c r="O36" s="13">
        <f>'[1]10'!AJ$58*$E36/100</f>
        <v>0.0006</v>
      </c>
      <c r="P36" s="10">
        <f>'[1]10'!AP$58*$E36/100</f>
        <v>0</v>
      </c>
      <c r="Q36" s="11">
        <f>'[1]10'!AW$58*$E36/100</f>
        <v>0</v>
      </c>
      <c r="R36" s="11">
        <f>'[1]10'!AX$58*$E36/100</f>
        <v>0.08199999999999999</v>
      </c>
    </row>
    <row r="37" spans="4:18" ht="13.5">
      <c r="D37" t="s">
        <v>56</v>
      </c>
      <c r="E37">
        <f>SUM(E26:E36)</f>
        <v>84.52000000000001</v>
      </c>
      <c r="F37" s="10">
        <f aca="true" t="shared" si="2" ref="F37:R37">SUM(F26:F36)</f>
        <v>26.949200000000005</v>
      </c>
      <c r="G37" s="11">
        <f t="shared" si="2"/>
        <v>2.11862</v>
      </c>
      <c r="H37" s="11">
        <f t="shared" si="2"/>
        <v>1.26124</v>
      </c>
      <c r="I37" s="11">
        <f t="shared" si="2"/>
        <v>4.210159999999999</v>
      </c>
      <c r="J37" s="10">
        <f t="shared" si="2"/>
        <v>314.367</v>
      </c>
      <c r="K37" s="10">
        <f t="shared" si="2"/>
        <v>10.975999999999999</v>
      </c>
      <c r="L37" s="11">
        <f t="shared" si="2"/>
        <v>0.4017400000000001</v>
      </c>
      <c r="M37" s="12">
        <f t="shared" si="2"/>
        <v>8.8164</v>
      </c>
      <c r="N37" s="13">
        <f t="shared" si="2"/>
        <v>0.09986199999999999</v>
      </c>
      <c r="O37" s="13">
        <f t="shared" si="2"/>
        <v>0.10428599999999998</v>
      </c>
      <c r="P37" s="10">
        <f t="shared" si="2"/>
        <v>3.4501999999999997</v>
      </c>
      <c r="Q37" s="11">
        <f t="shared" si="2"/>
        <v>2.115</v>
      </c>
      <c r="R37" s="11">
        <f t="shared" si="2"/>
        <v>0.79502</v>
      </c>
    </row>
    <row r="38" spans="2:18" ht="13.5">
      <c r="B38" s="1" t="s">
        <v>57</v>
      </c>
      <c r="C38" s="1">
        <v>9044</v>
      </c>
      <c r="D38" t="s">
        <v>58</v>
      </c>
      <c r="E38">
        <v>0.3</v>
      </c>
      <c r="F38" s="10">
        <f>'[1]9'!G$45*$E38/100</f>
        <v>0.414</v>
      </c>
      <c r="G38" s="11">
        <f>'[1]9'!I$45*$E38/100</f>
        <v>0.05399999999999999</v>
      </c>
      <c r="H38" s="11">
        <f>'[1]9'!J$45*$E38/100</f>
        <v>0.012</v>
      </c>
      <c r="I38" s="11">
        <f>'[1]9'!K$45*$E38/100</f>
        <v>0.12539999999999998</v>
      </c>
      <c r="J38" s="10">
        <f>'[1]9'!M$45*$E38/100</f>
        <v>28.5</v>
      </c>
      <c r="K38" s="10">
        <f>'[1]9'!O$45*$E38/100</f>
        <v>2.46</v>
      </c>
      <c r="L38" s="11">
        <f>'[1]9'!R$45*$E38/100</f>
        <v>0.018299999999999997</v>
      </c>
      <c r="M38" s="12">
        <f>'[1]9'!AA$45*$E38/100</f>
        <v>0.45</v>
      </c>
      <c r="N38" s="13">
        <f>'[1]9'!AI$45*$E38/100</f>
        <v>0.00015</v>
      </c>
      <c r="O38" s="13">
        <f>'[1]9'!AJ$45*$E38/100</f>
        <v>0.00021</v>
      </c>
      <c r="P38" s="10">
        <f>'[1]9'!AP$45*$E38/100</f>
        <v>0</v>
      </c>
      <c r="Q38" s="11">
        <f>'[1]9'!AW$45*$E38/100</f>
        <v>0.10679999999999999</v>
      </c>
      <c r="R38" s="11">
        <f>'[1]9'!AX$45*$E38/100</f>
        <v>0.0723</v>
      </c>
    </row>
    <row r="39" spans="3:18" ht="13.5">
      <c r="C39" s="1">
        <v>8013</v>
      </c>
      <c r="D39" t="s">
        <v>59</v>
      </c>
      <c r="E39">
        <v>1</v>
      </c>
      <c r="F39" s="10">
        <f>'[1]8'!G$15*$E39/100</f>
        <v>1.82</v>
      </c>
      <c r="G39" s="11">
        <f>'[1]8'!I$15*$E39/100</f>
        <v>0.193</v>
      </c>
      <c r="H39" s="11">
        <f>'[1]8'!J$15*$E39/100</f>
        <v>0.037000000000000005</v>
      </c>
      <c r="I39" s="11">
        <f>'[1]8'!K$15*$E39/100</f>
        <v>0.634</v>
      </c>
      <c r="J39" s="10">
        <f>'[1]8'!M$15*$E39/100</f>
        <v>0.06</v>
      </c>
      <c r="K39" s="10">
        <f>'[1]8'!O$15*$E39/100</f>
        <v>0.1</v>
      </c>
      <c r="L39" s="11">
        <f>'[1]8'!R$15*$E39/100</f>
        <v>0.017</v>
      </c>
      <c r="M39" s="12">
        <f>'[1]8'!AA$15*$E39/100</f>
        <v>0</v>
      </c>
      <c r="N39" s="13">
        <f>'[1]8'!AI$15*$E39/100</f>
        <v>0.005</v>
      </c>
      <c r="O39" s="13">
        <f>'[1]8'!AJ$15*$E39/100</f>
        <v>0.013999999999999999</v>
      </c>
      <c r="P39" s="10">
        <f>'[1]8'!AP$15*$E39/100</f>
        <v>0</v>
      </c>
      <c r="Q39" s="11">
        <f>'[1]8'!AW$15*$E39/100</f>
        <v>0.41</v>
      </c>
      <c r="R39" s="11">
        <f>'[1]8'!AX$15*$E39/100</f>
        <v>0</v>
      </c>
    </row>
    <row r="40" spans="3:18" ht="13.5">
      <c r="C40" s="1">
        <v>4033</v>
      </c>
      <c r="D40" t="s">
        <v>60</v>
      </c>
      <c r="E40">
        <v>40</v>
      </c>
      <c r="F40" s="10">
        <f>'[1]4'!G$38*$E40/100</f>
        <v>22.4</v>
      </c>
      <c r="G40" s="11">
        <f>'[1]4'!I$38*$E40/100</f>
        <v>1.96</v>
      </c>
      <c r="H40" s="11">
        <f>'[1]4'!J$38*$E40/100</f>
        <v>1.2</v>
      </c>
      <c r="I40" s="11">
        <f>'[1]4'!K$38*$E40/100</f>
        <v>0.8</v>
      </c>
      <c r="J40" s="10">
        <f>'[1]4'!M$38*$E40/100</f>
        <v>2.8</v>
      </c>
      <c r="K40" s="10">
        <f>'[1]4'!O$38*$E40/100</f>
        <v>17.2</v>
      </c>
      <c r="L40" s="11">
        <f>'[1]4'!R$38*$E40/100</f>
        <v>0.32</v>
      </c>
      <c r="M40" s="12">
        <f>'[1]4'!AA$38*$E40/100</f>
        <v>0</v>
      </c>
      <c r="N40" s="13">
        <f>'[1]4'!AI$38*$E40/100</f>
        <v>0.04</v>
      </c>
      <c r="O40" s="13">
        <f>'[1]4'!AJ$38*$E40/100</f>
        <v>0.016</v>
      </c>
      <c r="P40" s="10">
        <f>'[1]4'!AP$38*$E40/100</f>
        <v>0</v>
      </c>
      <c r="Q40" s="11">
        <f>'[1]4'!AW$38*$E40/100</f>
        <v>0.12</v>
      </c>
      <c r="R40" s="11">
        <f>'[1]4'!AX$38*$E40/100</f>
        <v>0</v>
      </c>
    </row>
    <row r="41" spans="3:18" ht="13.5">
      <c r="C41" s="1">
        <v>17021</v>
      </c>
      <c r="D41" t="s">
        <v>61</v>
      </c>
      <c r="E41">
        <v>150</v>
      </c>
      <c r="F41" s="10">
        <f>'[1]17'!G$23*$E41/100</f>
        <v>3</v>
      </c>
      <c r="G41" s="11">
        <f>'[1]17'!I$23*$E41/100</f>
        <v>0.45</v>
      </c>
      <c r="H41" s="11">
        <f>'[1]17'!J$23*$E41/100</f>
        <v>0</v>
      </c>
      <c r="I41" s="11">
        <f>'[1]17'!K$23*$E41/100</f>
        <v>0.45</v>
      </c>
      <c r="J41" s="10">
        <f>'[1]17'!M$23*$E41/100</f>
        <v>51</v>
      </c>
      <c r="K41" s="10">
        <f>'[1]17'!O$23*$E41/100</f>
        <v>4.5</v>
      </c>
      <c r="L41" s="11">
        <f>'[1]17'!R$23*$E41/100</f>
        <v>0</v>
      </c>
      <c r="M41" s="12">
        <f>'[1]17'!AA$23*$E41/100</f>
        <v>0</v>
      </c>
      <c r="N41" s="13">
        <f>'[1]17'!AI$23*$E41/100</f>
        <v>0.015</v>
      </c>
      <c r="O41" s="13">
        <f>'[1]17'!AJ$23*$E41/100</f>
        <v>0.015</v>
      </c>
      <c r="P41" s="10">
        <f>'[1]17'!AP$23*$E41/100</f>
        <v>0</v>
      </c>
      <c r="Q41" s="11">
        <f>'[1]17'!AW$23*$E41/100</f>
        <v>0</v>
      </c>
      <c r="R41" s="11">
        <f>'[1]17'!AX$23*$E41/100</f>
        <v>0.15</v>
      </c>
    </row>
    <row r="42" spans="3:18" ht="13.5">
      <c r="C42" s="1">
        <v>16001</v>
      </c>
      <c r="D42" t="s">
        <v>32</v>
      </c>
      <c r="E42">
        <v>3</v>
      </c>
      <c r="F42" s="10">
        <f>'[1]16'!G$2*$E42/100</f>
        <v>3.27</v>
      </c>
      <c r="G42" s="11">
        <f>'[1]16'!I$2*$E42/100</f>
        <v>0.012000000000000002</v>
      </c>
      <c r="H42" s="11">
        <f>'[1]16'!J$2*$E42/100</f>
        <v>0</v>
      </c>
      <c r="I42" s="11">
        <f>'[1]16'!K$2*$E42/100</f>
        <v>0.14700000000000002</v>
      </c>
      <c r="J42" s="10">
        <f>'[1]16'!M$2*$E42/100</f>
        <v>0.06</v>
      </c>
      <c r="K42" s="10">
        <f>'[1]16'!O$2*$E42/100</f>
        <v>0.09</v>
      </c>
      <c r="L42" s="11">
        <f>'[1]16'!R$2*$E42/100</f>
        <v>0</v>
      </c>
      <c r="M42" s="12">
        <f>'[1]16'!AA$2*$E42/100</f>
        <v>0</v>
      </c>
      <c r="N42" s="13">
        <f>'[1]16'!AI$2*$E42/100</f>
        <v>0</v>
      </c>
      <c r="O42" s="13">
        <f>'[1]16'!AJ$2*$E42/100</f>
        <v>0</v>
      </c>
      <c r="P42" s="10">
        <f>'[1]16'!AP$2*$E42/100</f>
        <v>0</v>
      </c>
      <c r="Q42" s="11">
        <f>'[1]16'!AW$2*$E42/100</f>
        <v>0</v>
      </c>
      <c r="R42" s="11">
        <f>'[1]16'!AX$2*$E42/100</f>
        <v>0</v>
      </c>
    </row>
    <row r="43" spans="3:18" ht="13.5">
      <c r="C43" s="1">
        <v>17012</v>
      </c>
      <c r="D43" t="s">
        <v>27</v>
      </c>
      <c r="E43">
        <v>0.9</v>
      </c>
      <c r="F43" s="10">
        <f>'[1]17'!G$13*$E43/100</f>
        <v>0</v>
      </c>
      <c r="G43" s="11">
        <f>'[1]17'!I$13*$E43/100</f>
        <v>0</v>
      </c>
      <c r="H43" s="11">
        <f>'[1]17'!J$13*$E43/100</f>
        <v>0</v>
      </c>
      <c r="I43" s="11">
        <f>'[1]17'!K$13*$E43/100</f>
        <v>0</v>
      </c>
      <c r="J43" s="10">
        <f>'[1]17'!M$13*$E43/100</f>
        <v>351</v>
      </c>
      <c r="K43" s="10">
        <f>'[1]17'!O$13*$E43/100</f>
        <v>0.198</v>
      </c>
      <c r="L43" s="11">
        <f>'[1]17'!R$13*$E43/100</f>
        <v>0</v>
      </c>
      <c r="M43" s="12">
        <f>'[1]17'!AA$13*$E43/100</f>
        <v>0</v>
      </c>
      <c r="N43" s="13">
        <f>'[1]17'!AI$13*$E43/100</f>
        <v>0</v>
      </c>
      <c r="O43" s="13">
        <f>'[1]17'!AJ$13*$E43/100</f>
        <v>0</v>
      </c>
      <c r="P43" s="10">
        <f>'[1]17'!AP$13*$E43/100</f>
        <v>0</v>
      </c>
      <c r="Q43" s="11">
        <f>'[1]17'!AW$13*$E43/100</f>
        <v>0</v>
      </c>
      <c r="R43" s="11">
        <f>'[1]17'!AX$13*$E43/100</f>
        <v>0.8919</v>
      </c>
    </row>
    <row r="44" spans="3:18" ht="13.5">
      <c r="C44" s="1">
        <v>17007</v>
      </c>
      <c r="D44" t="s">
        <v>42</v>
      </c>
      <c r="E44">
        <v>1.7</v>
      </c>
      <c r="F44" s="10">
        <f>'[1]17'!G$8*$E44/100</f>
        <v>1.207</v>
      </c>
      <c r="G44" s="11">
        <f>'[1]17'!I$8*$E44/100</f>
        <v>0.1309</v>
      </c>
      <c r="H44" s="11">
        <f>'[1]17'!J$8*$E44/100</f>
        <v>0</v>
      </c>
      <c r="I44" s="11">
        <f>'[1]17'!K$8*$E44/100</f>
        <v>0.1717</v>
      </c>
      <c r="J44" s="10">
        <f>'[1]17'!M$8*$E44/100</f>
        <v>96.9</v>
      </c>
      <c r="K44" s="10">
        <f>'[1]17'!O$8*$E44/100</f>
        <v>0.493</v>
      </c>
      <c r="L44" s="11">
        <f>'[1]17'!R$8*$E44/100</f>
        <v>0.028899999999999995</v>
      </c>
      <c r="M44" s="12">
        <f>'[1]17'!AA$8*$E44/100</f>
        <v>0</v>
      </c>
      <c r="N44" s="13">
        <f>'[1]17'!AI$8*$E44/100</f>
        <v>0.0008500000000000001</v>
      </c>
      <c r="O44" s="13">
        <f>'[1]17'!AJ$8*$E44/100</f>
        <v>0.00289</v>
      </c>
      <c r="P44" s="10">
        <f>'[1]17'!AP$8*$E44/100</f>
        <v>0</v>
      </c>
      <c r="Q44" s="11">
        <f>'[1]17'!AW$8*$E44/100</f>
        <v>0</v>
      </c>
      <c r="R44" s="11">
        <f>'[1]17'!AX$8*$E44/100</f>
        <v>0.2465</v>
      </c>
    </row>
    <row r="45" spans="4:18" ht="13.5">
      <c r="D45" t="s">
        <v>62</v>
      </c>
      <c r="E45">
        <f>SUM(E38:E44)</f>
        <v>196.9</v>
      </c>
      <c r="F45" s="10">
        <f aca="true" t="shared" si="3" ref="F45:R45">SUM(F38:F44)</f>
        <v>32.111</v>
      </c>
      <c r="G45" s="11">
        <f t="shared" si="3"/>
        <v>2.7999</v>
      </c>
      <c r="H45" s="11">
        <f t="shared" si="3"/>
        <v>1.2489999999999999</v>
      </c>
      <c r="I45" s="11">
        <f t="shared" si="3"/>
        <v>2.3281000000000005</v>
      </c>
      <c r="J45" s="10">
        <f t="shared" si="3"/>
        <v>530.32</v>
      </c>
      <c r="K45" s="10">
        <f t="shared" si="3"/>
        <v>25.040999999999997</v>
      </c>
      <c r="L45" s="11">
        <f t="shared" si="3"/>
        <v>0.3842</v>
      </c>
      <c r="M45" s="12">
        <f t="shared" si="3"/>
        <v>0.45</v>
      </c>
      <c r="N45" s="13">
        <f t="shared" si="3"/>
        <v>0.061</v>
      </c>
      <c r="O45" s="13">
        <f t="shared" si="3"/>
        <v>0.048100000000000004</v>
      </c>
      <c r="P45" s="10">
        <f t="shared" si="3"/>
        <v>0</v>
      </c>
      <c r="Q45" s="11">
        <f t="shared" si="3"/>
        <v>0.6367999999999999</v>
      </c>
      <c r="R45" s="11">
        <f t="shared" si="3"/>
        <v>1.3607</v>
      </c>
    </row>
    <row r="46" spans="2:18" ht="13.5">
      <c r="B46" s="1" t="s">
        <v>63</v>
      </c>
      <c r="C46" s="1">
        <v>7138.1</v>
      </c>
      <c r="D46" t="s">
        <v>64</v>
      </c>
      <c r="E46">
        <v>20</v>
      </c>
      <c r="F46" s="10">
        <f>'[1]7'!G$152*$E46/100</f>
        <v>17</v>
      </c>
      <c r="G46" s="11">
        <f>'[1]7'!I$152*$E46/100</f>
        <v>0.1</v>
      </c>
      <c r="H46" s="11">
        <f>'[1]7'!J$152*$E46/100</f>
        <v>0.02</v>
      </c>
      <c r="I46" s="11">
        <f>'[1]7'!K$152*$E46/100</f>
        <v>4.12</v>
      </c>
      <c r="J46" s="10">
        <f>'[1]7'!M$152*$E46/100</f>
        <v>0.8</v>
      </c>
      <c r="K46" s="10">
        <f>'[1]7'!O$152*$E46/100</f>
        <v>0.6</v>
      </c>
      <c r="L46" s="11">
        <f>'[1]7'!R$152*$E46/100</f>
        <v>0.04</v>
      </c>
      <c r="M46" s="12">
        <f>'[1]7'!AA$152*$E46/100</f>
        <v>3.4</v>
      </c>
      <c r="N46" s="13">
        <f>'[1]7'!AI$152*$E46/100</f>
        <v>0.002</v>
      </c>
      <c r="O46" s="13">
        <f>'[1]7'!AJ$152*$E46/100</f>
        <v>0.004</v>
      </c>
      <c r="P46" s="10">
        <f>'[1]7'!AP$152*$E46/100</f>
        <v>0.4</v>
      </c>
      <c r="Q46" s="11">
        <f>'[1]7'!AW$152*$E46/100</f>
        <v>0.28</v>
      </c>
      <c r="R46" s="11">
        <f>'[1]7'!AX$152*$E46/100</f>
        <v>0</v>
      </c>
    </row>
    <row r="47" spans="3:18" ht="13.5">
      <c r="C47" s="1">
        <v>7012</v>
      </c>
      <c r="D47" t="s">
        <v>65</v>
      </c>
      <c r="E47">
        <v>2.5</v>
      </c>
      <c r="F47" s="10">
        <f>'[1]7'!G$14*$E47/100</f>
        <v>0.85</v>
      </c>
      <c r="G47" s="11">
        <f>'[1]7'!I$14*$E47/100</f>
        <v>0.0225</v>
      </c>
      <c r="H47" s="11">
        <f>'[1]7'!J$14*$E47/100</f>
        <v>0.0025</v>
      </c>
      <c r="I47" s="11">
        <f>'[1]7'!K$14*$E47/100</f>
        <v>0.2125</v>
      </c>
      <c r="J47" s="10">
        <f>'[1]7'!M$14*$E47/100</f>
        <v>0</v>
      </c>
      <c r="K47" s="10">
        <f>'[1]7'!O$14*$E47/100</f>
        <v>0.425</v>
      </c>
      <c r="L47" s="11">
        <f>'[1]7'!R$14*$E47/100</f>
        <v>0.0075</v>
      </c>
      <c r="M47" s="12">
        <f>'[1]7'!AA$14*$E47/100</f>
        <v>0.025</v>
      </c>
      <c r="N47" s="13">
        <f>'[1]7'!AI$14*$E47/100</f>
        <v>0.00075</v>
      </c>
      <c r="O47" s="13">
        <f>'[1]7'!AJ$14*$E47/100</f>
        <v>0.0005</v>
      </c>
      <c r="P47" s="10">
        <f>'[1]7'!AP$14*$E47/100</f>
        <v>1.55</v>
      </c>
      <c r="Q47" s="11">
        <f>'[1]7'!AW$14*$E47/100</f>
        <v>0.035</v>
      </c>
      <c r="R47" s="11">
        <f>'[1]7'!AX$14*$E47/100</f>
        <v>0</v>
      </c>
    </row>
    <row r="48" spans="3:18" ht="13.5">
      <c r="C48" s="1">
        <v>7107</v>
      </c>
      <c r="D48" t="s">
        <v>66</v>
      </c>
      <c r="E48">
        <v>20</v>
      </c>
      <c r="F48" s="10">
        <f>'[1]7'!G$117*$E48/100</f>
        <v>17.2</v>
      </c>
      <c r="G48" s="11">
        <f>'[1]7'!I$117*$E48/100</f>
        <v>0.22</v>
      </c>
      <c r="H48" s="11">
        <f>'[1]7'!J$117*$E48/100</f>
        <v>0.04</v>
      </c>
      <c r="I48" s="11">
        <f>'[1]7'!K$117*$E48/100</f>
        <v>4.5</v>
      </c>
      <c r="J48" s="10">
        <f>'[1]7'!M$117*$E48/100</f>
        <v>0</v>
      </c>
      <c r="K48" s="10">
        <f>'[1]7'!O$117*$E48/100</f>
        <v>1.2</v>
      </c>
      <c r="L48" s="11">
        <f>'[1]7'!R$117*$E48/100</f>
        <v>0.06</v>
      </c>
      <c r="M48" s="12">
        <f>'[1]7'!AA$117*$E48/100</f>
        <v>1</v>
      </c>
      <c r="N48" s="13">
        <f>'[1]7'!AI$117*$E48/100</f>
        <v>0.01</v>
      </c>
      <c r="O48" s="13">
        <f>'[1]7'!AJ$117*$E48/100</f>
        <v>0.008</v>
      </c>
      <c r="P48" s="10">
        <f>'[1]7'!AP$117*$E48/100</f>
        <v>3.2</v>
      </c>
      <c r="Q48" s="11">
        <f>'[1]7'!AW$117*$E48/100</f>
        <v>0.22</v>
      </c>
      <c r="R48" s="11">
        <f>'[1]7'!AX$117*$E48/100</f>
        <v>0</v>
      </c>
    </row>
    <row r="49" spans="4:18" ht="13.5">
      <c r="D49" t="s">
        <v>25</v>
      </c>
      <c r="E49">
        <v>40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3:18" ht="13.5">
      <c r="C50" s="1">
        <v>9028</v>
      </c>
      <c r="D50" t="s">
        <v>67</v>
      </c>
      <c r="E50">
        <v>0.6</v>
      </c>
      <c r="F50" s="10">
        <f>'[1]9'!G$29*$E50/100</f>
        <v>0.018</v>
      </c>
      <c r="G50" s="11">
        <f>'[1]9'!I$29*$E50/100</f>
        <v>0</v>
      </c>
      <c r="H50" s="11">
        <f>'[1]9'!J$29*$E50/100</f>
        <v>0</v>
      </c>
      <c r="I50" s="11">
        <f>'[1]9'!K$29*$E50/100</f>
        <v>0.009</v>
      </c>
      <c r="J50" s="10">
        <f>'[1]9'!M$29*$E50/100</f>
        <v>0.012</v>
      </c>
      <c r="K50" s="10">
        <f>'[1]9'!O$29*$E50/100</f>
        <v>0.06</v>
      </c>
      <c r="L50" s="11">
        <f>'[1]9'!R$29*$E50/100</f>
        <v>0.0012</v>
      </c>
      <c r="M50" s="12">
        <f>'[1]9'!AA$29*$E50/100</f>
        <v>0</v>
      </c>
      <c r="N50" s="13">
        <f>'[1]9'!AI$29*$E50/100</f>
        <v>0</v>
      </c>
      <c r="O50" s="13">
        <f>'[1]9'!AJ$29*$E50/100</f>
        <v>0</v>
      </c>
      <c r="P50" s="10">
        <f>'[1]9'!AP$29*$E50/100</f>
        <v>0</v>
      </c>
      <c r="Q50" s="11">
        <f>'[1]9'!AW$29*$E50/100</f>
        <v>0.009</v>
      </c>
      <c r="R50" s="11">
        <f>'[1]9'!AX$29*$E50/100</f>
        <v>0</v>
      </c>
    </row>
    <row r="51" spans="3:18" ht="13.5">
      <c r="C51" s="1">
        <v>13003</v>
      </c>
      <c r="D51" t="s">
        <v>68</v>
      </c>
      <c r="E51">
        <v>40</v>
      </c>
      <c r="F51" s="10">
        <f>'[1]13'!G$4*$E51/100</f>
        <v>26.8</v>
      </c>
      <c r="G51" s="11">
        <f>'[1]13'!I$4*$E51/100</f>
        <v>1.32</v>
      </c>
      <c r="H51" s="11">
        <f>'[1]13'!J$4*$E51/100</f>
        <v>1.52</v>
      </c>
      <c r="I51" s="11">
        <f>'[1]13'!K$4*$E51/100</f>
        <v>1.92</v>
      </c>
      <c r="J51" s="10">
        <f>'[1]13'!M$4*$E51/100</f>
        <v>16.4</v>
      </c>
      <c r="K51" s="10">
        <f>'[1]13'!O$4*$E51/100</f>
        <v>44</v>
      </c>
      <c r="L51" s="11">
        <f>'[1]13'!R$4*$E51/100</f>
        <v>0.008</v>
      </c>
      <c r="M51" s="12">
        <f>'[1]13'!AA$4*$E51/100</f>
        <v>15.2</v>
      </c>
      <c r="N51" s="13">
        <f>'[1]13'!AI$4*$E51/100</f>
        <v>0.016</v>
      </c>
      <c r="O51" s="13">
        <f>'[1]13'!AJ$4*$E51/100</f>
        <v>0.06</v>
      </c>
      <c r="P51" s="10">
        <f>'[1]13'!AP$4*$E51/100</f>
        <v>0.4</v>
      </c>
      <c r="Q51" s="11">
        <f>'[1]13'!AW$4*$E51/100</f>
        <v>0</v>
      </c>
      <c r="R51" s="11">
        <f>'[1]13'!AX$4*$E51/100</f>
        <v>0.04</v>
      </c>
    </row>
    <row r="52" spans="3:18" ht="13.5">
      <c r="C52" s="1">
        <v>3003</v>
      </c>
      <c r="D52" t="s">
        <v>40</v>
      </c>
      <c r="E52">
        <v>8</v>
      </c>
      <c r="F52" s="10">
        <f>'[1]3'!G$4*$E52/100</f>
        <v>30.72</v>
      </c>
      <c r="G52" s="11">
        <f>'[1]3'!I$4*$E52/100</f>
        <v>0</v>
      </c>
      <c r="H52" s="11">
        <f>'[1]3'!J$4*$E52/100</f>
        <v>0</v>
      </c>
      <c r="I52" s="11">
        <f>'[1]3'!K$4*$E52/100</f>
        <v>7.936</v>
      </c>
      <c r="J52" s="10">
        <f>'[1]3'!M$4*$E52/100</f>
        <v>0.08</v>
      </c>
      <c r="K52" s="10">
        <f>'[1]3'!O$4*$E52/100</f>
        <v>0.08</v>
      </c>
      <c r="L52" s="11">
        <f>'[1]3'!R$4*$E52/100</f>
        <v>0</v>
      </c>
      <c r="M52" s="12">
        <f>'[1]3'!AA$4*$E52/100</f>
        <v>0</v>
      </c>
      <c r="N52" s="13">
        <f>'[1]3'!AI$4*$E52/100</f>
        <v>0</v>
      </c>
      <c r="O52" s="13">
        <f>'[1]3'!AJ$4*$E52/100</f>
        <v>0</v>
      </c>
      <c r="P52" s="10">
        <f>'[1]3'!AP$4*$E52/100</f>
        <v>0</v>
      </c>
      <c r="Q52" s="11">
        <f>'[1]3'!AW$4*$E52/100</f>
        <v>0</v>
      </c>
      <c r="R52" s="11">
        <f>'[1]3'!AX$4*$E52/100</f>
        <v>0</v>
      </c>
    </row>
    <row r="53" spans="3:18" ht="13.5">
      <c r="C53" s="1">
        <v>13014</v>
      </c>
      <c r="D53" t="s">
        <v>69</v>
      </c>
      <c r="E53">
        <v>4</v>
      </c>
      <c r="F53" s="10">
        <f>'[1]13'!G$15*$E53/100</f>
        <v>17.32</v>
      </c>
      <c r="G53" s="11">
        <f>'[1]13'!I$15*$E53/100</f>
        <v>0.08</v>
      </c>
      <c r="H53" s="11">
        <f>'[1]13'!J$15*$E53/100</f>
        <v>1.8</v>
      </c>
      <c r="I53" s="11">
        <f>'[1]13'!K$15*$E53/100</f>
        <v>0.124</v>
      </c>
      <c r="J53" s="10">
        <f>'[1]13'!M$15*$E53/100</f>
        <v>1.08</v>
      </c>
      <c r="K53" s="10">
        <f>'[1]13'!O$15*$E53/100</f>
        <v>2.4</v>
      </c>
      <c r="L53" s="11">
        <f>'[1]13'!R$15*$E53/100</f>
        <v>0.004</v>
      </c>
      <c r="M53" s="12">
        <f>'[1]13'!AA$15*$E53/100</f>
        <v>15.6</v>
      </c>
      <c r="N53" s="13">
        <f>'[1]13'!AI$15*$E53/100</f>
        <v>0.0008</v>
      </c>
      <c r="O53" s="13">
        <f>'[1]13'!AJ$15*$E53/100</f>
        <v>0.0036</v>
      </c>
      <c r="P53" s="10">
        <f>'[1]13'!AP$15*$E53/100</f>
        <v>0</v>
      </c>
      <c r="Q53" s="11">
        <f>'[1]13'!AW$15*$E53/100</f>
        <v>0</v>
      </c>
      <c r="R53" s="11">
        <f>'[1]13'!AX$15*$E53/100</f>
        <v>0.004</v>
      </c>
    </row>
    <row r="54" spans="3:18" ht="13.5">
      <c r="C54" s="1">
        <v>3003</v>
      </c>
      <c r="D54" t="s">
        <v>40</v>
      </c>
      <c r="E54">
        <v>0.4</v>
      </c>
      <c r="F54" s="10">
        <f>'[1]3'!G$4*$E54/100</f>
        <v>1.5360000000000003</v>
      </c>
      <c r="G54" s="11">
        <f>'[1]3'!I$4*$E54/100</f>
        <v>0</v>
      </c>
      <c r="H54" s="11">
        <f>'[1]3'!J$4*$E54/100</f>
        <v>0</v>
      </c>
      <c r="I54" s="11">
        <f>'[1]3'!K$4*$E54/100</f>
        <v>0.39680000000000004</v>
      </c>
      <c r="J54" s="10">
        <f>'[1]3'!M$4*$E54/100</f>
        <v>0.004</v>
      </c>
      <c r="K54" s="10">
        <f>'[1]3'!O$4*$E54/100</f>
        <v>0.004</v>
      </c>
      <c r="L54" s="11">
        <f>'[1]3'!R$4*$E54/100</f>
        <v>0</v>
      </c>
      <c r="M54" s="12">
        <f>'[1]3'!AA$4*$E54/100</f>
        <v>0</v>
      </c>
      <c r="N54" s="13">
        <f>'[1]3'!AI$4*$E54/100</f>
        <v>0</v>
      </c>
      <c r="O54" s="13">
        <f>'[1]3'!AJ$4*$E54/100</f>
        <v>0</v>
      </c>
      <c r="P54" s="10">
        <f>'[1]3'!AP$4*$E54/100</f>
        <v>0</v>
      </c>
      <c r="Q54" s="11">
        <f>'[1]3'!AW$4*$E54/100</f>
        <v>0</v>
      </c>
      <c r="R54" s="11">
        <f>'[1]3'!AX$4*$E54/100</f>
        <v>0</v>
      </c>
    </row>
    <row r="55" spans="3:18" ht="13.5">
      <c r="C55" s="1">
        <v>7123</v>
      </c>
      <c r="D55" t="s">
        <v>70</v>
      </c>
      <c r="E55">
        <v>7</v>
      </c>
      <c r="F55" s="10">
        <f>'[1]7'!G$134*$E55/100</f>
        <v>13.51</v>
      </c>
      <c r="G55" s="11">
        <f>'[1]7'!I$134*$E55/100</f>
        <v>0.035</v>
      </c>
      <c r="H55" s="11">
        <f>'[1]7'!J$134*$E55/100</f>
        <v>0.007000000000000001</v>
      </c>
      <c r="I55" s="11">
        <f>'[1]7'!K$134*$E55/100</f>
        <v>3.325</v>
      </c>
      <c r="J55" s="10">
        <f>'[1]7'!M$134*$E55/100</f>
        <v>1.26</v>
      </c>
      <c r="K55" s="10">
        <f>'[1]7'!O$134*$E55/100</f>
        <v>1.12</v>
      </c>
      <c r="L55" s="11">
        <f>'[1]7'!R$134*$E55/100</f>
        <v>0.23099999999999998</v>
      </c>
      <c r="M55" s="12">
        <f>'[1]7'!AA$134*$E55/100</f>
        <v>0</v>
      </c>
      <c r="N55" s="13">
        <f>'[1]7'!AI$134*$E55/100</f>
        <v>0.0014000000000000002</v>
      </c>
      <c r="O55" s="13">
        <f>'[1]7'!AJ$134*$E55/100</f>
        <v>0.0007000000000000001</v>
      </c>
      <c r="P55" s="10">
        <f>'[1]7'!AP$134*$E55/100</f>
        <v>0</v>
      </c>
      <c r="Q55" s="11">
        <f>'[1]7'!AW$134*$E55/100</f>
        <v>0.105</v>
      </c>
      <c r="R55" s="11">
        <f>'[1]7'!AX$134*$E55/100</f>
        <v>0</v>
      </c>
    </row>
    <row r="56" spans="4:18" ht="13.5">
      <c r="D56" t="s">
        <v>71</v>
      </c>
      <c r="E56">
        <f>SUM(E46:E55)</f>
        <v>142.5</v>
      </c>
      <c r="F56" s="10">
        <f aca="true" t="shared" si="4" ref="F56:R56">SUM(F46:F55)</f>
        <v>124.954</v>
      </c>
      <c r="G56" s="11">
        <f t="shared" si="4"/>
        <v>1.7775</v>
      </c>
      <c r="H56" s="11">
        <f t="shared" si="4"/>
        <v>3.3895000000000004</v>
      </c>
      <c r="I56" s="11">
        <f t="shared" si="4"/>
        <v>22.543299999999995</v>
      </c>
      <c r="J56" s="10">
        <f t="shared" si="4"/>
        <v>19.636000000000003</v>
      </c>
      <c r="K56" s="10">
        <f t="shared" si="4"/>
        <v>49.88899999999999</v>
      </c>
      <c r="L56" s="11">
        <f t="shared" si="4"/>
        <v>0.3517</v>
      </c>
      <c r="M56" s="12">
        <f t="shared" si="4"/>
        <v>35.225</v>
      </c>
      <c r="N56" s="13">
        <f t="shared" si="4"/>
        <v>0.03095</v>
      </c>
      <c r="O56" s="13">
        <f t="shared" si="4"/>
        <v>0.07680000000000001</v>
      </c>
      <c r="P56" s="10">
        <f t="shared" si="4"/>
        <v>5.550000000000001</v>
      </c>
      <c r="Q56" s="11">
        <f t="shared" si="4"/>
        <v>0.649</v>
      </c>
      <c r="R56" s="11">
        <f t="shared" si="4"/>
        <v>0.044</v>
      </c>
    </row>
    <row r="57" spans="4:18" ht="13.5">
      <c r="D57" t="s">
        <v>72</v>
      </c>
      <c r="E57">
        <f>SUM(E4:E8,E10:E24,E26:E36,E38:E44,E46:E55)</f>
        <v>793.7299999999999</v>
      </c>
      <c r="F57" s="10">
        <f aca="true" t="shared" si="5" ref="F57:R57">SUM(F4:F8,F10:F24,F26:F36,F38:F44,F46:F55)</f>
        <v>616.5286</v>
      </c>
      <c r="G57" s="11">
        <f t="shared" si="5"/>
        <v>26.84912000000001</v>
      </c>
      <c r="H57" s="11">
        <f t="shared" si="5"/>
        <v>12.977339999999998</v>
      </c>
      <c r="I57" s="11">
        <f t="shared" si="5"/>
        <v>98.77362000000002</v>
      </c>
      <c r="J57" s="10">
        <f t="shared" si="5"/>
        <v>1544.2004999999995</v>
      </c>
      <c r="K57" s="10">
        <f t="shared" si="5"/>
        <v>244.608</v>
      </c>
      <c r="L57" s="11">
        <f t="shared" si="5"/>
        <v>4.097040000000001</v>
      </c>
      <c r="M57" s="12">
        <f t="shared" si="5"/>
        <v>249.21289999999996</v>
      </c>
      <c r="N57" s="13">
        <f t="shared" si="5"/>
        <v>0.4520820000000001</v>
      </c>
      <c r="O57" s="13">
        <f t="shared" si="5"/>
        <v>0.4673500000000001</v>
      </c>
      <c r="P57" s="10">
        <f t="shared" si="5"/>
        <v>54.200199999999995</v>
      </c>
      <c r="Q57" s="11">
        <f t="shared" si="5"/>
        <v>7.214600000000002</v>
      </c>
      <c r="R57" s="11">
        <f t="shared" si="5"/>
        <v>3.9222399999999995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2008-09-03T09:43:28Z</dcterms:created>
  <dcterms:modified xsi:type="dcterms:W3CDTF">2008-09-03T09:43:41Z</dcterms:modified>
  <cp:category/>
  <cp:version/>
  <cp:contentType/>
  <cp:contentStatus/>
</cp:coreProperties>
</file>